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ca.kraljevic\Desktop\javna objava\"/>
    </mc:Choice>
  </mc:AlternateContent>
  <xr:revisionPtr revIDLastSave="0" documentId="13_ncr:1_{0A654EDB-3C09-41B3-896E-82AB89041A9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Sheet1!$B$2:$I$165</definedName>
  </definedNames>
  <calcPr calcId="191029"/>
</workbook>
</file>

<file path=xl/calcChain.xml><?xml version="1.0" encoding="utf-8"?>
<calcChain xmlns="http://schemas.openxmlformats.org/spreadsheetml/2006/main">
  <c r="G9" i="1" l="1"/>
  <c r="G8" i="1"/>
  <c r="G3" i="1" l="1"/>
  <c r="G165" i="1" l="1"/>
</calcChain>
</file>

<file path=xl/sharedStrings.xml><?xml version="1.0" encoding="utf-8"?>
<sst xmlns="http://schemas.openxmlformats.org/spreadsheetml/2006/main" count="694" uniqueCount="694">
  <si>
    <t>Godina</t>
  </si>
  <si>
    <t>Mjesec</t>
  </si>
  <si>
    <t>Naziv</t>
  </si>
  <si>
    <t>OIB</t>
  </si>
  <si>
    <t>Adresa</t>
  </si>
  <si>
    <t>Iznos</t>
  </si>
  <si>
    <t>Isplatitelj</t>
  </si>
  <si>
    <t>Vrsta</t>
  </si>
  <si>
    <t>Medicinski fakultet Split</t>
  </si>
  <si>
    <t>3111 Plaće za redovan rad</t>
  </si>
  <si>
    <t>Medicinski fakultet Split</t>
  </si>
  <si>
    <t>3114 Plaće za posebne uvjete rada</t>
  </si>
  <si>
    <t>Medicinski fakultet Split</t>
  </si>
  <si>
    <t>3113 Plaće za prekovremeni rad</t>
  </si>
  <si>
    <t>Medicinski fakultet Split</t>
  </si>
  <si>
    <t>3121 Ostali rashodi za zaposlene</t>
  </si>
  <si>
    <t>Medicinski fakultet Split</t>
  </si>
  <si>
    <t>3132 Doprinosi za obvezno zdravstveno osiguranje</t>
  </si>
  <si>
    <t>Medicinski fakultet Split</t>
  </si>
  <si>
    <t>3211 Službena putovanja</t>
  </si>
  <si>
    <t>Medicinski fakultet Split</t>
  </si>
  <si>
    <t>3212 Naknade za prijevoz, za rad na terenu i odvojeni život</t>
  </si>
  <si>
    <t>123 Tehnika d.o.o.</t>
  </si>
  <si>
    <t>90144651702</t>
  </si>
  <si>
    <t>SPLIT, Hrvatska</t>
  </si>
  <si>
    <t>Medicinski fakultet Split</t>
  </si>
  <si>
    <t>4221 Uredska oprema i namještaj</t>
  </si>
  <si>
    <t>A.D.I.TEHNIKA D.O.O.</t>
  </si>
  <si>
    <t>47244654953</t>
  </si>
  <si>
    <t>SPLIT, Hrvatska</t>
  </si>
  <si>
    <t>Medicinski fakultet Split</t>
  </si>
  <si>
    <t>3232 Usluge tekućeg i investicijskog održavanja</t>
  </si>
  <si>
    <t>A1 Hrvatska d.o.o.</t>
  </si>
  <si>
    <t>29524210204</t>
  </si>
  <si>
    <t>ZAGREB, Hrvatska</t>
  </si>
  <si>
    <t>Medicinski fakultet Split</t>
  </si>
  <si>
    <t>3231 Usluge telefona, interneta, pošte i prijevoza</t>
  </si>
  <si>
    <t>Adria Kman d.o.o.</t>
  </si>
  <si>
    <t>77820960532</t>
  </si>
  <si>
    <t>SPLIT, Hrvatska</t>
  </si>
  <si>
    <t>Medicinski fakultet Split</t>
  </si>
  <si>
    <t>3239 Ostale usluge</t>
  </si>
  <si>
    <t>AGENCIJA ZA KOMERCIJALNU DJELATNOST d.o.o.</t>
  </si>
  <si>
    <t>58843087891</t>
  </si>
  <si>
    <t>ZAGREB, Hrvatska</t>
  </si>
  <si>
    <t>Medicinski fakultet Split</t>
  </si>
  <si>
    <t>3239 Ostale usluge</t>
  </si>
  <si>
    <t>AGROPROTEINKA d.d.</t>
  </si>
  <si>
    <t>80695452345</t>
  </si>
  <si>
    <t>SESVETE, Hrvatska</t>
  </si>
  <si>
    <t>Medicinski fakultet Split</t>
  </si>
  <si>
    <t>3234 Komunalne usluge</t>
  </si>
  <si>
    <t>ALCA ZAGREB d.o.o.</t>
  </si>
  <si>
    <t>58353015102</t>
  </si>
  <si>
    <t>ZAGREB, Hrvatska</t>
  </si>
  <si>
    <t>Medicinski fakultet Split</t>
  </si>
  <si>
    <t>3221 Uredski materijal i ostali materijalni rashodi</t>
  </si>
  <si>
    <t>ALCA ZAGREB d.o.o.</t>
  </si>
  <si>
    <t>58353015102</t>
  </si>
  <si>
    <t>ZAGREB, Hrvatska</t>
  </si>
  <si>
    <t>Medicinski fakultet Split</t>
  </si>
  <si>
    <t>3224 Materijal i dijelovi za tekuće i investicijsko održavanje</t>
  </si>
  <si>
    <t>Altium International d.o.o. za trgovinu i usluge</t>
  </si>
  <si>
    <t>18966227376</t>
  </si>
  <si>
    <t>ZAGREB, Hrvatska</t>
  </si>
  <si>
    <t>Medicinski fakultet Split</t>
  </si>
  <si>
    <t>4224 Medicinska i laboratorijska oprema</t>
  </si>
  <si>
    <t>ANČIĆ DANIELA</t>
  </si>
  <si>
    <t>Medicinski fakultet Split</t>
  </si>
  <si>
    <t>3237 Intelektualne i osobne usluge</t>
  </si>
  <si>
    <t>Andabaka d.o.o.</t>
  </si>
  <si>
    <t>72859545484</t>
  </si>
  <si>
    <t>SPLIT, Hrvatska</t>
  </si>
  <si>
    <t>Medicinski fakultet Split</t>
  </si>
  <si>
    <t>3224 Materijal i dijelovi za tekuće i investicijsko održavanje</t>
  </si>
  <si>
    <t>ARRESS d.o.o.</t>
  </si>
  <si>
    <t>62630302174</t>
  </si>
  <si>
    <t>SPLIT, Hrvatska</t>
  </si>
  <si>
    <t>Medicinski fakultet Split</t>
  </si>
  <si>
    <t>3232 Usluge tekućeg i investicijskog održavanja</t>
  </si>
  <si>
    <t>ASTRA ALARMI, obrt za instalaciju, tehničku zaštitu i trgovinu, vl. Stjepko Barbarić</t>
  </si>
  <si>
    <t>Medicinski fakultet Split</t>
  </si>
  <si>
    <t>3232 Usluge tekućeg i investicijskog održavanja</t>
  </si>
  <si>
    <t>BAČIĆ ANA</t>
  </si>
  <si>
    <t>Medicinski fakultet Split</t>
  </si>
  <si>
    <t>3237 Intelektualne i osobne usluge</t>
  </si>
  <si>
    <t>BAN MARIJA</t>
  </si>
  <si>
    <t>Medicinski fakultet Split</t>
  </si>
  <si>
    <t>3237 Intelektualne i osobne usluge</t>
  </si>
  <si>
    <t>BANDIĆ RUŽICA</t>
  </si>
  <si>
    <t>SPLIT, Hrvatska</t>
  </si>
  <si>
    <t>Medicinski fakultet Split</t>
  </si>
  <si>
    <t>3294 Članarine i norme</t>
  </si>
  <si>
    <t>Beckman Coulter d.o.</t>
  </si>
  <si>
    <t>46191202403</t>
  </si>
  <si>
    <t>ZAGREB, Hrvatska</t>
  </si>
  <si>
    <t>Medicinski fakultet Split</t>
  </si>
  <si>
    <t>3221 Uredski materijal i ostali materijalni rashodi</t>
  </si>
  <si>
    <t>BEDRINA KRISTINA</t>
  </si>
  <si>
    <t>Medicinski fakultet Split</t>
  </si>
  <si>
    <t>3237 Intelektualne i osobne usluge</t>
  </si>
  <si>
    <t>Benefit Systems d.o.o.</t>
  </si>
  <si>
    <t>57845277445</t>
  </si>
  <si>
    <t>ZAGREB, Hrvatska</t>
  </si>
  <si>
    <t>Medicinski fakultet Split</t>
  </si>
  <si>
    <t>3112 Plaće u naravi</t>
  </si>
  <si>
    <t>BIOSISTEMI društvo s ograničenom odgovornošću za promet roba i usluga</t>
  </si>
  <si>
    <t>58765639175</t>
  </si>
  <si>
    <t>ZAGREB, Hrvatska</t>
  </si>
  <si>
    <t>Medicinski fakultet Split</t>
  </si>
  <si>
    <t>3221 Uredski materijal i ostali materijalni rashodi</t>
  </si>
  <si>
    <t>Biovit d.o.o.</t>
  </si>
  <si>
    <t>73275412890</t>
  </si>
  <si>
    <t>VARAŽDIN, Hrvatska</t>
  </si>
  <si>
    <t>Medicinski fakultet Split</t>
  </si>
  <si>
    <t>3221 Uredski materijal i ostali materijalni rashodi</t>
  </si>
  <si>
    <t>BORASKA PERICA VESNA</t>
  </si>
  <si>
    <t>89221485504</t>
  </si>
  <si>
    <t>SPLIT, Hrvatska</t>
  </si>
  <si>
    <t>Medicinski fakultet Split</t>
  </si>
  <si>
    <t>3213 Stručno usavršavanje zaposlenika</t>
  </si>
  <si>
    <t>BOŠKOVIĆ LIDIJA</t>
  </si>
  <si>
    <t>Medicinski fakultet Split</t>
  </si>
  <si>
    <t>3237 Intelektualne i osobne usluge</t>
  </si>
  <si>
    <t>Bug d.o.o.</t>
  </si>
  <si>
    <t>05461674840</t>
  </si>
  <si>
    <t>ZAGREB, Hrvatska</t>
  </si>
  <si>
    <t>Medicinski fakultet Split</t>
  </si>
  <si>
    <t>3221 Uredski materijal i ostali materijalni rashodi</t>
  </si>
  <si>
    <t>C.T.S. d.o.o.</t>
  </si>
  <si>
    <t>37970640877</t>
  </si>
  <si>
    <t>SPLIT, Hrvatska</t>
  </si>
  <si>
    <t>Medicinski fakultet Split</t>
  </si>
  <si>
    <t>3235 Zakupnine i najamnine</t>
  </si>
  <si>
    <t>Certitudo partner društvo s ograničenom odgovornošću za poslovne usluge i turistička agencija</t>
  </si>
  <si>
    <t>41358203921</t>
  </si>
  <si>
    <t>ZAGREB, Hrvatska</t>
  </si>
  <si>
    <t>Medicinski fakultet Split</t>
  </si>
  <si>
    <t>3213 Stručno usavršavanje zaposlenika</t>
  </si>
  <si>
    <t>CIAN d.o.o.</t>
  </si>
  <si>
    <t>04201603871</t>
  </si>
  <si>
    <t>SPLIT, Hrvatska</t>
  </si>
  <si>
    <t>Medicinski fakultet Split</t>
  </si>
  <si>
    <t>3234 Komunalne usluge</t>
  </si>
  <si>
    <t>CORONA-COPY d.o.o.</t>
  </si>
  <si>
    <t>23495584640</t>
  </si>
  <si>
    <t>KAŠTEL SUĆURAC, Hrvatska</t>
  </si>
  <si>
    <t>Medicinski fakultet Split</t>
  </si>
  <si>
    <t>3235 Zakupnine i najamnine</t>
  </si>
  <si>
    <t>CRNI MAČAK</t>
  </si>
  <si>
    <t>77612767545</t>
  </si>
  <si>
    <t>SPLIT, Hrvatska</t>
  </si>
  <si>
    <t>Medicinski fakultet Split</t>
  </si>
  <si>
    <t>3293 Reprezentacija</t>
  </si>
  <si>
    <t>CROATIA OSIGURANJE d.d.</t>
  </si>
  <si>
    <t>26187994862</t>
  </si>
  <si>
    <t>ZAGREB, Hrvatska</t>
  </si>
  <si>
    <t>Medicinski fakultet Split</t>
  </si>
  <si>
    <t>3292 Premije osiguranja</t>
  </si>
  <si>
    <t>ČAPKUN GORANA</t>
  </si>
  <si>
    <t>Medicinski fakultet Split</t>
  </si>
  <si>
    <t>3241 Naknade troškova osobama izvan radnog odnosa</t>
  </si>
  <si>
    <t>ČISTOĆA društvo s ograničenom odgovornošću za obavljanje komunalnih djelatnosti održavanja čistoće i odlaganja komunalnog otpada</t>
  </si>
  <si>
    <t>38812451417</t>
  </si>
  <si>
    <t>SPLIT, Hrvatska</t>
  </si>
  <si>
    <t>Medicinski fakultet Split</t>
  </si>
  <si>
    <t>3234 Komunalne usluge</t>
  </si>
  <si>
    <t>Čondić-Begov Josip-Ivan</t>
  </si>
  <si>
    <t>Medicinski fakultet Split</t>
  </si>
  <si>
    <t>3237 Intelektualne i osobne usluge</t>
  </si>
  <si>
    <t>DATALAB HR d.o.o. za informatičke usluge</t>
  </si>
  <si>
    <t>50063679828</t>
  </si>
  <si>
    <t>ZAGREB, Hrvatska</t>
  </si>
  <si>
    <t>Medicinski fakultet Split</t>
  </si>
  <si>
    <t>3238 Računalne usluge</t>
  </si>
  <si>
    <t>DENTAL GRUPA d. o. o.</t>
  </si>
  <si>
    <t>71195778014</t>
  </si>
  <si>
    <t>UMAG, Hrvatska</t>
  </si>
  <si>
    <t>Medicinski fakultet Split</t>
  </si>
  <si>
    <t>3221 Uredski materijal i ostali materijalni rashodi</t>
  </si>
  <si>
    <t>DHL International d.o.o.</t>
  </si>
  <si>
    <t>79069474349</t>
  </si>
  <si>
    <t>ZAGREB, Hrvatska</t>
  </si>
  <si>
    <t>Medicinski fakultet Split</t>
  </si>
  <si>
    <t>3231 Usluge telefona, interneta, pošte i prijevoza</t>
  </si>
  <si>
    <t>DNA VISION, posredništvo pri prodaji genskih storitev d.o.o.</t>
  </si>
  <si>
    <t>Velenje, Slovenija</t>
  </si>
  <si>
    <t>Medicinski fakultet Split</t>
  </si>
  <si>
    <t>3221 Uredski materijal i ostali materijalni rashodi</t>
  </si>
  <si>
    <t>Državni proračun</t>
  </si>
  <si>
    <t>Medicinski fakultet Split</t>
  </si>
  <si>
    <t>3237 Intelektualne i osobne usluge</t>
  </si>
  <si>
    <t>Državni proračun</t>
  </si>
  <si>
    <t>18683136487</t>
  </si>
  <si>
    <t>ZAGREB, Hrvatska</t>
  </si>
  <si>
    <t>Medicinski fakultet Split</t>
  </si>
  <si>
    <t>3295 Pristojbe i naknade</t>
  </si>
  <si>
    <t>DUJIĆ ŽELJKO</t>
  </si>
  <si>
    <t>89031485694</t>
  </si>
  <si>
    <t>,</t>
  </si>
  <si>
    <t>Medicinski fakultet Split</t>
  </si>
  <si>
    <t>3811 Tekuće donacije u novcu</t>
  </si>
  <si>
    <t>DUJIĆ ŽELJKO</t>
  </si>
  <si>
    <t>89031485694</t>
  </si>
  <si>
    <t>SPLIT, Hrvatska</t>
  </si>
  <si>
    <t>Medicinski fakultet Split</t>
  </si>
  <si>
    <t>3293 Reprezentacija</t>
  </si>
  <si>
    <t>DŽELALIJA BORIS</t>
  </si>
  <si>
    <t>Medicinski fakultet Split</t>
  </si>
  <si>
    <t>3237 Intelektualne i osobne usluge</t>
  </si>
  <si>
    <t>E.T.S. D.O.O.</t>
  </si>
  <si>
    <t>22983579001</t>
  </si>
  <si>
    <t>ZAGREB, Hrvatska</t>
  </si>
  <si>
    <t>Medicinski fakultet Split</t>
  </si>
  <si>
    <t>3224 Materijal i dijelovi za tekuće i investicijsko održavanje</t>
  </si>
  <si>
    <t>EURO TRENK d.o.o. za</t>
  </si>
  <si>
    <t>88823367559</t>
  </si>
  <si>
    <t>VELIKA, Hrvatska</t>
  </si>
  <si>
    <t>Medicinski fakultet Split</t>
  </si>
  <si>
    <t>3232 Usluge tekućeg i investicijskog održavanja</t>
  </si>
  <si>
    <t>Fidelius beauty d.o.o. za usluge i trgovinu</t>
  </si>
  <si>
    <t>17900568331</t>
  </si>
  <si>
    <t>ZAGREB, Hrvatska</t>
  </si>
  <si>
    <t>Medicinski fakultet Split</t>
  </si>
  <si>
    <t>4224 Medicinska i laboratorijska oprema</t>
  </si>
  <si>
    <t>FOX LIFE d.o.o.</t>
  </si>
  <si>
    <t>48095556300</t>
  </si>
  <si>
    <t>SPLIT, Hrvatska</t>
  </si>
  <si>
    <t>Medicinski fakultet Split</t>
  </si>
  <si>
    <t>3221 Uredski materijal i ostali materijalni rashodi</t>
  </si>
  <si>
    <t>FOX LIFE d.o.o.</t>
  </si>
  <si>
    <t>48095556300</t>
  </si>
  <si>
    <t>SPLIT, Hrvatska</t>
  </si>
  <si>
    <t>Medicinski fakultet Split</t>
  </si>
  <si>
    <t>3231 Usluge telefona, interneta, pošte i prijevoza</t>
  </si>
  <si>
    <t>FRANIĆ TOMISLAV</t>
  </si>
  <si>
    <t>SPLIT, Hrvatska</t>
  </si>
  <si>
    <t>Medicinski fakultet Split</t>
  </si>
  <si>
    <t>3235 Zakupnine i najamnine</t>
  </si>
  <si>
    <t>FRIGOMOTORS d.o.o.</t>
  </si>
  <si>
    <t>09191580513</t>
  </si>
  <si>
    <t>DUGOPOLJE, Hrvatska</t>
  </si>
  <si>
    <t>Medicinski fakultet Split</t>
  </si>
  <si>
    <t>3232 Usluge tekućeg i investicijskog održavanja</t>
  </si>
  <si>
    <t>GAĆINA PETAR</t>
  </si>
  <si>
    <t>Medicinski fakultet Split</t>
  </si>
  <si>
    <t>3237 Intelektualne i osobne usluge</t>
  </si>
  <si>
    <t>GLOBALDIZAJN d.o.o.</t>
  </si>
  <si>
    <t>25627314080</t>
  </si>
  <si>
    <t>ZAGREB, Hrvatska</t>
  </si>
  <si>
    <t>Medicinski fakultet Split</t>
  </si>
  <si>
    <t>3238 Računalne usluge</t>
  </si>
  <si>
    <t>GLOBTOUR EVENT d.o.o.</t>
  </si>
  <si>
    <t>93712633315</t>
  </si>
  <si>
    <t>ZAGREB, Hrvatska</t>
  </si>
  <si>
    <t>Medicinski fakultet Split</t>
  </si>
  <si>
    <t>3211 Službena putovanja</t>
  </si>
  <si>
    <t>GRAD SPLIT</t>
  </si>
  <si>
    <t>Medicinski fakultet Split</t>
  </si>
  <si>
    <t>3237 Intelektualne i osobne usluge</t>
  </si>
  <si>
    <t>GRAD SPLIT</t>
  </si>
  <si>
    <t>78755598868</t>
  </si>
  <si>
    <t>SPLIT, Hrvatska</t>
  </si>
  <si>
    <t>Medicinski fakultet Split</t>
  </si>
  <si>
    <t>3234 Komunalne usluge</t>
  </si>
  <si>
    <t>Grad Zadar</t>
  </si>
  <si>
    <t>Medicinski fakultet Split</t>
  </si>
  <si>
    <t>3237 Intelektualne i osobne usluge</t>
  </si>
  <si>
    <t>Grad Zagreb</t>
  </si>
  <si>
    <t>Medicinski fakultet Split</t>
  </si>
  <si>
    <t>3237 Intelektualne i osobne usluge</t>
  </si>
  <si>
    <t>GRAĐA PRODAJNI CENTAR</t>
  </si>
  <si>
    <t>70571833346</t>
  </si>
  <si>
    <t>SOLIN, Hrvatska</t>
  </si>
  <si>
    <t>Medicinski fakultet Split</t>
  </si>
  <si>
    <t>3224 Materijal i dijelovi za tekuće i investicijsko održavanje</t>
  </si>
  <si>
    <t>GRAĐA PRODAJNI CENTAR</t>
  </si>
  <si>
    <t>70571833346</t>
  </si>
  <si>
    <t>SOLIN, Hrvatska</t>
  </si>
  <si>
    <t>Medicinski fakultet Split</t>
  </si>
  <si>
    <t>4221 Uredska oprema i namještaj</t>
  </si>
  <si>
    <t>GRAŠO COMERCE DOO</t>
  </si>
  <si>
    <t>29362779669</t>
  </si>
  <si>
    <t>SPLIT, Hrvatska</t>
  </si>
  <si>
    <t>Medicinski fakultet Split</t>
  </si>
  <si>
    <t>3293 Reprezentacija</t>
  </si>
  <si>
    <t>GRUJA NADA</t>
  </si>
  <si>
    <t>Medicinski fakultet Split</t>
  </si>
  <si>
    <t>3237 Intelektualne i osobne usluge</t>
  </si>
  <si>
    <t>GUNJAČA IVANA</t>
  </si>
  <si>
    <t>SPLIT, Hrvatska</t>
  </si>
  <si>
    <t>Medicinski fakultet Split</t>
  </si>
  <si>
    <t>3221 Uredski materijal i ostali materijalni rashodi</t>
  </si>
  <si>
    <t>HEP-OPSKRBA D.O.O.</t>
  </si>
  <si>
    <t>63073332379</t>
  </si>
  <si>
    <t>ZAGREB, Hrvatska</t>
  </si>
  <si>
    <t>Medicinski fakultet Split</t>
  </si>
  <si>
    <t>3223 Energija</t>
  </si>
  <si>
    <t>HGSPOT Grupa d.o.o.</t>
  </si>
  <si>
    <t>65553879500</t>
  </si>
  <si>
    <t>ZAGREB, Hrvatska</t>
  </si>
  <si>
    <t>Medicinski fakultet Split</t>
  </si>
  <si>
    <t>3224 Materijal i dijelovi za tekuće i investicijsko održavanje</t>
  </si>
  <si>
    <t>HGSPOT Grupa d.o.o.</t>
  </si>
  <si>
    <t>65553879500</t>
  </si>
  <si>
    <t>ZAGREB, Hrvatska</t>
  </si>
  <si>
    <t>Medicinski fakultet Split</t>
  </si>
  <si>
    <t>4222 Komunikacijska oprema</t>
  </si>
  <si>
    <t>HOTEL CROATIA d.d.</t>
  </si>
  <si>
    <t>20718179901</t>
  </si>
  <si>
    <t>CAVTAT, Hrvatska</t>
  </si>
  <si>
    <t>Medicinski fakultet Split</t>
  </si>
  <si>
    <t>3241 Naknade troškova osobama izvan radnog odnosa</t>
  </si>
  <si>
    <t>HP - Hrvatska pošta d.d.</t>
  </si>
  <si>
    <t>87311810356</t>
  </si>
  <si>
    <t>ZAGREB, Hrvatska</t>
  </si>
  <si>
    <t>Medicinski fakultet Split</t>
  </si>
  <si>
    <t>3231 Usluge telefona, interneta, pošte i prijevoza</t>
  </si>
  <si>
    <t>Hrvatska radiotelevizija</t>
  </si>
  <si>
    <t>68419124305</t>
  </si>
  <si>
    <t>ZAGREB, Hrvatska</t>
  </si>
  <si>
    <t>Medicinski fakultet Split</t>
  </si>
  <si>
    <t>3295 Pristojbe i naknade</t>
  </si>
  <si>
    <t>Hrvatski Telekom d.d</t>
  </si>
  <si>
    <t>81793146560</t>
  </si>
  <si>
    <t>ZAGREB, Hrvatska</t>
  </si>
  <si>
    <t>Medicinski fakultet Split</t>
  </si>
  <si>
    <t>3231 Usluge telefona, interneta, pošte i prijevoza</t>
  </si>
  <si>
    <t>Hrvatski zavod za zdravstveno osiguranje</t>
  </si>
  <si>
    <t>Medicinski fakultet Split</t>
  </si>
  <si>
    <t>3237 Intelektualne i osobne usluge</t>
  </si>
  <si>
    <t>HRVATSKO DRUŠTVO SUDSKIH VJEŠTAKA</t>
  </si>
  <si>
    <t>85763466325</t>
  </si>
  <si>
    <t>ZAGREB, Hrvatska</t>
  </si>
  <si>
    <t>Medicinski fakultet Split</t>
  </si>
  <si>
    <t>3237 Intelektualne i osobne usluge</t>
  </si>
  <si>
    <t>Integra Group d.o.o.</t>
  </si>
  <si>
    <t>74242216047</t>
  </si>
  <si>
    <t>ZAGREB, Hrvatska</t>
  </si>
  <si>
    <t>Medicinski fakultet Split</t>
  </si>
  <si>
    <t>3235 Zakupnine i najamnine</t>
  </si>
  <si>
    <t>KATIĆ ANDRIJA</t>
  </si>
  <si>
    <t>Medicinski fakultet Split</t>
  </si>
  <si>
    <t>3237 Intelektualne i osobne usluge</t>
  </si>
  <si>
    <t>KEFO d.o.o.</t>
  </si>
  <si>
    <t>09371680761</t>
  </si>
  <si>
    <t>SISAK, Hrvatska</t>
  </si>
  <si>
    <t>Medicinski fakultet Split</t>
  </si>
  <si>
    <t>3221 Uredski materijal i ostali materijalni rashodi</t>
  </si>
  <si>
    <t>KOMIS d.o.o.</t>
  </si>
  <si>
    <t>50754878305</t>
  </si>
  <si>
    <t>KAŠTEL SUĆURAC, Hrvatska</t>
  </si>
  <si>
    <t>Medicinski fakultet Split</t>
  </si>
  <si>
    <t>3232 Usluge tekućeg i investicijskog održavanja</t>
  </si>
  <si>
    <t>LABOR ET MEDICINA d.o.o. za promet laboratorijske i medicinske opreme</t>
  </si>
  <si>
    <t>09687671459</t>
  </si>
  <si>
    <t>ZAGREB, Hrvatska</t>
  </si>
  <si>
    <t>Medicinski fakultet Split</t>
  </si>
  <si>
    <t>3221 Uredski materijal i ostali materijalni rashodi</t>
  </si>
  <si>
    <t>LAMA d.o.o. za računalne i srodne djelatnosti</t>
  </si>
  <si>
    <t>11815662330</t>
  </si>
  <si>
    <t>SPLIT, Hrvatska</t>
  </si>
  <si>
    <t>Medicinski fakultet Split</t>
  </si>
  <si>
    <t>3238 Računalne usluge</t>
  </si>
  <si>
    <t>LEXPERA d.o.o.</t>
  </si>
  <si>
    <t>79506290597</t>
  </si>
  <si>
    <t>ZAGREB, Hrvatska</t>
  </si>
  <si>
    <t>Medicinski fakultet Split</t>
  </si>
  <si>
    <t>3221 Uredski materijal i ostali materijalni rashodi</t>
  </si>
  <si>
    <t>LOVRINAC D.O.O.</t>
  </si>
  <si>
    <t>20691511526</t>
  </si>
  <si>
    <t>SPLIT, Hrvatska</t>
  </si>
  <si>
    <t>Medicinski fakultet Split</t>
  </si>
  <si>
    <t>3235 Zakupnine i najamnine</t>
  </si>
  <si>
    <t>M.T.F. d.o.o.</t>
  </si>
  <si>
    <t>76309717125</t>
  </si>
  <si>
    <t>ZAGREB, Hrvatska</t>
  </si>
  <si>
    <t>Medicinski fakultet Split</t>
  </si>
  <si>
    <t>3221 Uredski materijal i ostali materijalni rashodi</t>
  </si>
  <si>
    <t>MAKROMIKRO GRUPA d. o. o.</t>
  </si>
  <si>
    <t>50467974870</t>
  </si>
  <si>
    <t>VELIKA GORICA, Hrvatska</t>
  </si>
  <si>
    <t>Medicinski fakultet Split</t>
  </si>
  <si>
    <t>3221 Uredski materijal i ostali materijalni rashodi</t>
  </si>
  <si>
    <t>MAKROMIKRO GRUPA d. o. o.</t>
  </si>
  <si>
    <t>50467974870</t>
  </si>
  <si>
    <t>VELIKA GORICA, Hrvatska</t>
  </si>
  <si>
    <t>Medicinski fakultet Split</t>
  </si>
  <si>
    <t>3224 Materijal i dijelovi za tekuće i investicijsko održavanje</t>
  </si>
  <si>
    <t>MARINE AIR d.o.o.</t>
  </si>
  <si>
    <t>90789004458</t>
  </si>
  <si>
    <t>ZAGREB, Hrvatska</t>
  </si>
  <si>
    <t>Medicinski fakultet Split</t>
  </si>
  <si>
    <t>3211 Službena putovanja</t>
  </si>
  <si>
    <t>Markulin Monika</t>
  </si>
  <si>
    <t>Medicinski fakultet Split</t>
  </si>
  <si>
    <t>3241 Naknade troškova osobama izvan radnog odnosa</t>
  </si>
  <si>
    <t>Martić Dora</t>
  </si>
  <si>
    <t>Medicinski fakultet Split</t>
  </si>
  <si>
    <t>3241 Naknade troškova osobama izvan radnog odnosa</t>
  </si>
  <si>
    <t>MARUŠIĆ ANA</t>
  </si>
  <si>
    <t>SPLIT, Hrvatska</t>
  </si>
  <si>
    <t>Medicinski fakultet Split</t>
  </si>
  <si>
    <t>3224 Materijal i dijelovi za tekuće i investicijsko održavanje</t>
  </si>
  <si>
    <t>MATIJACA DANIRA</t>
  </si>
  <si>
    <t>SPLIT, Hrvatska</t>
  </si>
  <si>
    <t>Medicinski fakultet Split</t>
  </si>
  <si>
    <t>3213 Stručno usavršavanje zaposlenika</t>
  </si>
  <si>
    <t>MATIJAŠEVIĆ COMMERCE</t>
  </si>
  <si>
    <t>67457439962</t>
  </si>
  <si>
    <t>SPLIT, Hrvatska</t>
  </si>
  <si>
    <t>Medicinski fakultet Split</t>
  </si>
  <si>
    <t>3293 Reprezentacija</t>
  </si>
  <si>
    <t>Medic d.o.o.</t>
  </si>
  <si>
    <t>36228944903</t>
  </si>
  <si>
    <t>Zagreb, Hrvatska</t>
  </si>
  <si>
    <t>Medicinski fakultet Split</t>
  </si>
  <si>
    <t>3221 Uredski materijal i ostali materijalni rashodi</t>
  </si>
  <si>
    <t>MEDICAL INTERTRADE D.O.O.</t>
  </si>
  <si>
    <t>04492664153</t>
  </si>
  <si>
    <t>SVETA NEDJELJA, Hrvatska</t>
  </si>
  <si>
    <t>Medicinski fakultet Split</t>
  </si>
  <si>
    <t>3221 Uredski materijal i ostali materijalni rashodi</t>
  </si>
  <si>
    <t>MEDIKA d.d.</t>
  </si>
  <si>
    <t>94818858923</t>
  </si>
  <si>
    <t>ZAGREB, Hrvatska</t>
  </si>
  <si>
    <t>Medicinski fakultet Split</t>
  </si>
  <si>
    <t>3221 Uredski materijal i ostali materijalni rashodi</t>
  </si>
  <si>
    <t>Messer Croatia Plin d.o.o.</t>
  </si>
  <si>
    <t>32179081874</t>
  </si>
  <si>
    <t>ZAPREŠIĆ, Hrvatska</t>
  </si>
  <si>
    <t>Medicinski fakultet Split</t>
  </si>
  <si>
    <t>3221 Uredski materijal i ostali materijalni rashodi</t>
  </si>
  <si>
    <t>Messer Croatia Plin d.o.o.</t>
  </si>
  <si>
    <t>32179081874</t>
  </si>
  <si>
    <t>ZAPREŠIĆ, Hrvatska</t>
  </si>
  <si>
    <t>Medicinski fakultet Split</t>
  </si>
  <si>
    <t>3235 Zakupnine i najamnine</t>
  </si>
  <si>
    <t>Microsynth Seqlab GmbH</t>
  </si>
  <si>
    <t>GOTTINGEN, Njemačka</t>
  </si>
  <si>
    <t>Medicinski fakultet Split</t>
  </si>
  <si>
    <t>3221 Uredski materijal i ostali materijalni rashodi</t>
  </si>
  <si>
    <t>MILISAV NINKA</t>
  </si>
  <si>
    <t>Medicinski fakultet Split</t>
  </si>
  <si>
    <t>3237 Intelektualne i osobne usluge</t>
  </si>
  <si>
    <t>MODUN DARKO</t>
  </si>
  <si>
    <t>SPLIT, Hrvatska</t>
  </si>
  <si>
    <t>Medicinski fakultet Split</t>
  </si>
  <si>
    <t>3293 Reprezentacija</t>
  </si>
  <si>
    <t>NARODNE NOVINE d.d.</t>
  </si>
  <si>
    <t>64546066176</t>
  </si>
  <si>
    <t>ZAGREB-NOVI ZAGREB, Hrvatska</t>
  </si>
  <si>
    <t>Medicinski fakultet Split</t>
  </si>
  <si>
    <t>3233 Usluge promidžbe i informiranja</t>
  </si>
  <si>
    <t>OBRT ZA PRIJEVOZ I TURISTIČKA AGENCIJA LEA</t>
  </si>
  <si>
    <t>Medicinski fakultet Split</t>
  </si>
  <si>
    <t>3231 Usluge telefona, interneta, pošte i prijevoza</t>
  </si>
  <si>
    <t>Obrt za usluge i trgovinu REDAK, vl. Darko Jajić, Split</t>
  </si>
  <si>
    <t>Medicinski fakultet Split</t>
  </si>
  <si>
    <t>3239 Ostale usluge</t>
  </si>
  <si>
    <t>Obrt za usluge i trgovinu REDAK, vl. Darko Jajić, Split</t>
  </si>
  <si>
    <t>SPLIT, Hrvatska</t>
  </si>
  <si>
    <t>Medicinski fakultet Split</t>
  </si>
  <si>
    <t>3239 Ostale usluge</t>
  </si>
  <si>
    <t>ODVJETNIČKI URED MIROSLAV ŠARIĆ</t>
  </si>
  <si>
    <t>Medicinski fakultet Split</t>
  </si>
  <si>
    <t>3237 Intelektualne i osobne usluge</t>
  </si>
  <si>
    <t>ODVODNJA LABORATORIJ d.o.o. za trgovinu i usluge</t>
  </si>
  <si>
    <t>72411232863</t>
  </si>
  <si>
    <t>KAŠTEL SUĆURAC, Hrvatska</t>
  </si>
  <si>
    <t>Medicinski fakultet Split</t>
  </si>
  <si>
    <t>3232 Usluge tekućeg i investicijskog održavanja</t>
  </si>
  <si>
    <t>Općina Kaštela</t>
  </si>
  <si>
    <t>Medicinski fakultet Split</t>
  </si>
  <si>
    <t>3237 Intelektualne i osobne usluge</t>
  </si>
  <si>
    <t>Općina Omiš</t>
  </si>
  <si>
    <t>Medicinski fakultet Split</t>
  </si>
  <si>
    <t>3237 Intelektualne i osobne usluge</t>
  </si>
  <si>
    <t>Općina Sinj</t>
  </si>
  <si>
    <t>Medicinski fakultet Split</t>
  </si>
  <si>
    <t>3237 Intelektualne i osobne usluge</t>
  </si>
  <si>
    <t>OTP banka d.d.</t>
  </si>
  <si>
    <t>52508873833</t>
  </si>
  <si>
    <t>SPLIT, Hrvatska</t>
  </si>
  <si>
    <t>Medicinski fakultet Split</t>
  </si>
  <si>
    <t>3292 Premije osiguranja</t>
  </si>
  <si>
    <t>OTP banka Hrvatska d.d. Split - SPLITSKA BANKA d.d.</t>
  </si>
  <si>
    <t>SPLIT, Hrvatska</t>
  </si>
  <si>
    <t>Medicinski fakultet Split</t>
  </si>
  <si>
    <t>3431 Bankarske usluge i usluge platnog prometa</t>
  </si>
  <si>
    <t>PARKOVI I NASADI D.O.O.</t>
  </si>
  <si>
    <t>64789478164</t>
  </si>
  <si>
    <t>SPLIT, Hrvatska</t>
  </si>
  <si>
    <t>Medicinski fakultet Split</t>
  </si>
  <si>
    <t>3239 Ostale usluge</t>
  </si>
  <si>
    <t>PAVLOVIĆ NIKOLA</t>
  </si>
  <si>
    <t>SPLIT, Hrvatska</t>
  </si>
  <si>
    <t>Medicinski fakultet Split</t>
  </si>
  <si>
    <t>3235 Zakupnine i najamnine</t>
  </si>
  <si>
    <t>Pehar Andrea</t>
  </si>
  <si>
    <t>Medicinski fakultet Split</t>
  </si>
  <si>
    <t>3241 Naknade troškova osobama izvan radnog odnosa</t>
  </si>
  <si>
    <t>PERAK ANTE</t>
  </si>
  <si>
    <t>Medicinski fakultet Split</t>
  </si>
  <si>
    <t>3237 Intelektualne i osobne usluge</t>
  </si>
  <si>
    <t>PERIČIĆ TEO</t>
  </si>
  <si>
    <t>Medicinski fakultet Split</t>
  </si>
  <si>
    <t>3237 Intelektualne i osobne usluge</t>
  </si>
  <si>
    <t>PIEL d.o.o.</t>
  </si>
  <si>
    <t>76120956111</t>
  </si>
  <si>
    <t>SPLIT, Hrvatska</t>
  </si>
  <si>
    <t>Medicinski fakultet Split</t>
  </si>
  <si>
    <t>3232 Usluge tekućeg i investicijskog održavanja</t>
  </si>
  <si>
    <t>Plenković Mia</t>
  </si>
  <si>
    <t>SPLIT, Hrvatska</t>
  </si>
  <si>
    <t>Medicinski fakultet Split</t>
  </si>
  <si>
    <t>3235 Zakupnine i najamnine</t>
  </si>
  <si>
    <t>PRIMAT LOGISTIKA d.o</t>
  </si>
  <si>
    <t>64645054565</t>
  </si>
  <si>
    <t>HRVATSKI LESKOVAC, Hrvatska</t>
  </si>
  <si>
    <t>Medicinski fakultet Split</t>
  </si>
  <si>
    <t>4221 Uredska oprema i namještaj</t>
  </si>
  <si>
    <t>PULJAK LIVIA</t>
  </si>
  <si>
    <t>Medicinski fakultet Split</t>
  </si>
  <si>
    <t>3237 Intelektualne i osobne usluge</t>
  </si>
  <si>
    <t>Purtić Marina</t>
  </si>
  <si>
    <t>Medicinski fakultet Split</t>
  </si>
  <si>
    <t>3241 Naknade troškova osobama izvan radnog odnosa</t>
  </si>
  <si>
    <t>RAMIĆ LARA</t>
  </si>
  <si>
    <t>Medicinski fakultet Split</t>
  </si>
  <si>
    <t>3237 Intelektualne i osobne usluge</t>
  </si>
  <si>
    <t>Regos - Središnji registar osiguranika</t>
  </si>
  <si>
    <t>Medicinski fakultet Split</t>
  </si>
  <si>
    <t>3237 Intelektualne i osobne usluge</t>
  </si>
  <si>
    <t>ROBERT`S d. o. o.</t>
  </si>
  <si>
    <t>93273914480</t>
  </si>
  <si>
    <t>SPLIT, Hrvatska</t>
  </si>
  <si>
    <t>Medicinski fakultet Split</t>
  </si>
  <si>
    <t>3221 Uredski materijal i ostali materijalni rashodi</t>
  </si>
  <si>
    <t>ROBERT`S d. o. o.</t>
  </si>
  <si>
    <t>93273914480</t>
  </si>
  <si>
    <t>SPLIT, Hrvatska</t>
  </si>
  <si>
    <t>Medicinski fakultet Split</t>
  </si>
  <si>
    <t>3294 Članarine i norme</t>
  </si>
  <si>
    <t>Roje Tea</t>
  </si>
  <si>
    <t>Medicinski fakultet Split</t>
  </si>
  <si>
    <t>3241 Naknade troškova osobama izvan radnog odnosa</t>
  </si>
  <si>
    <t>RUŠIĆ DORIS</t>
  </si>
  <si>
    <t>SPLIT, Hrvatska</t>
  </si>
  <si>
    <t>Medicinski fakultet Split</t>
  </si>
  <si>
    <t>4221 Uredska oprema i namještaj</t>
  </si>
  <si>
    <t>RU-VE d.o.o.</t>
  </si>
  <si>
    <t>88470929840</t>
  </si>
  <si>
    <t>SVETA NEDJELJA, Hrvatska</t>
  </si>
  <si>
    <t>Medicinski fakultet Split</t>
  </si>
  <si>
    <t>3221 Uredski materijal i ostali materijalni rashodi</t>
  </si>
  <si>
    <t>SAPUNAR DAMIR</t>
  </si>
  <si>
    <t>SUTIVAN, Hrvatska</t>
  </si>
  <si>
    <t>Medicinski fakultet Split</t>
  </si>
  <si>
    <t>3293 Reprezentacija</t>
  </si>
  <si>
    <t>Savičević Nora Josipa</t>
  </si>
  <si>
    <t>Medicinski fakultet Split</t>
  </si>
  <si>
    <t>3241 Naknade troškova osobama izvan radnog odnosa</t>
  </si>
  <si>
    <t>SGM INFORMATIKA d.o.o. za računalne djelatnosti</t>
  </si>
  <si>
    <t>09168707993</t>
  </si>
  <si>
    <t>SPLIT, Hrvatska</t>
  </si>
  <si>
    <t>Medicinski fakultet Split</t>
  </si>
  <si>
    <t>4221 Uredska oprema i namještaj</t>
  </si>
  <si>
    <t>SN Customer Service-SPRINGER NATURE</t>
  </si>
  <si>
    <t>DE209719094</t>
  </si>
  <si>
    <t>HEIDELBERG, Njemačka</t>
  </si>
  <si>
    <t>Medicinski fakultet Split</t>
  </si>
  <si>
    <t>3233 Usluge promidžbe i informiranja</t>
  </si>
  <si>
    <t>SPECIJALNA OPREMA - LUČKO d.o.o. za proizvodnju, usluge i trgovinu</t>
  </si>
  <si>
    <t>35577665151</t>
  </si>
  <si>
    <t>GORNJI STUPNIK, Hrvatska</t>
  </si>
  <si>
    <t>Medicinski fakultet Split</t>
  </si>
  <si>
    <t>3239 Ostale usluge</t>
  </si>
  <si>
    <t>STATUS d.o.o.</t>
  </si>
  <si>
    <t>98872214577</t>
  </si>
  <si>
    <t>RIJEKA, Hrvatska</t>
  </si>
  <si>
    <t>Medicinski fakultet Split</t>
  </si>
  <si>
    <t>3235 Zakupnine i najamnine</t>
  </si>
  <si>
    <t>Stolarski obrt, ŠKURA 1, vl. Damir Pirić,</t>
  </si>
  <si>
    <t>Medicinski fakultet Split</t>
  </si>
  <si>
    <t>3232 Usluge tekućeg i investicijskog održavanja</t>
  </si>
  <si>
    <t>Stolarski obrt, ŠKURA 1, vl. Damir Pirić,</t>
  </si>
  <si>
    <t>Medicinski fakultet Split</t>
  </si>
  <si>
    <t>4221 Uredska oprema i namještaj</t>
  </si>
  <si>
    <t>Stolarski obrt, ŠKURA 1, vl. Damir Pirić,</t>
  </si>
  <si>
    <t>TUGARE, Hrvatska</t>
  </si>
  <si>
    <t>Medicinski fakultet Split</t>
  </si>
  <si>
    <t>4221 Uredska oprema i namještaj</t>
  </si>
  <si>
    <t>Stomatološka poliklinika Split</t>
  </si>
  <si>
    <t>13897034615</t>
  </si>
  <si>
    <t>SPLIT, Hrvatska</t>
  </si>
  <si>
    <t>Medicinski fakultet Split</t>
  </si>
  <si>
    <t>3237 Intelektualne i osobne usluge</t>
  </si>
  <si>
    <t>STRIKIĆ ANTE</t>
  </si>
  <si>
    <t>Medicinski fakultet Split</t>
  </si>
  <si>
    <t>3237 Intelektualne i osobne usluge</t>
  </si>
  <si>
    <t>Sveučilište u Splitu, STUDENTSKI CENTAR SPLIT</t>
  </si>
  <si>
    <t>25975412650</t>
  </si>
  <si>
    <t>SPLIT, Hrvatska</t>
  </si>
  <si>
    <t>Medicinski fakultet Split</t>
  </si>
  <si>
    <t>3222 Materijal i sirovine</t>
  </si>
  <si>
    <t>Sveučilište u Splitu, STUDENTSKI CENTAR SPLIT</t>
  </si>
  <si>
    <t>25975412650</t>
  </si>
  <si>
    <t>SPLIT, Hrvatska</t>
  </si>
  <si>
    <t>Medicinski fakultet Split</t>
  </si>
  <si>
    <t>3237 Intelektualne i osobne usluge</t>
  </si>
  <si>
    <t>Sveučilište u Splitu, STUDENTSKI CENTAR SPLIT</t>
  </si>
  <si>
    <t>25975412650</t>
  </si>
  <si>
    <t>SPLIT, Hrvatska</t>
  </si>
  <si>
    <t>Medicinski fakultet Split</t>
  </si>
  <si>
    <t>3293 Reprezentacija</t>
  </si>
  <si>
    <t>SVEUČILIŠTE U ZADRU</t>
  </si>
  <si>
    <t>10839679016</t>
  </si>
  <si>
    <t>ZADAR, Hrvatska</t>
  </si>
  <si>
    <t>Medicinski fakultet Split</t>
  </si>
  <si>
    <t>3237 Intelektualne i osobne usluge</t>
  </si>
  <si>
    <t>Širokopojasne mreže d.o.o.</t>
  </si>
  <si>
    <t>36767824375</t>
  </si>
  <si>
    <t>SPLIT, Hrvatska</t>
  </si>
  <si>
    <t>Medicinski fakultet Split</t>
  </si>
  <si>
    <t>3232 Usluge tekućeg i investicijskog održavanja</t>
  </si>
  <si>
    <t>Tadi Klima, d.o.o.</t>
  </si>
  <si>
    <t>80786108459</t>
  </si>
  <si>
    <t>SPLIT, Hrvatska</t>
  </si>
  <si>
    <t>Medicinski fakultet Split</t>
  </si>
  <si>
    <t>4223 Oprema za održavanje i zaštitu</t>
  </si>
  <si>
    <t>TERZIĆ d.o.o.</t>
  </si>
  <si>
    <t>31075071791</t>
  </si>
  <si>
    <t>OMIŠ, Hrvatska</t>
  </si>
  <si>
    <t>Medicinski fakultet Split</t>
  </si>
  <si>
    <t>3221 Uredski materijal i ostali materijalni rashodi</t>
  </si>
  <si>
    <t>TICA SEDLAR IVANA</t>
  </si>
  <si>
    <t>Medicinski fakultet Split</t>
  </si>
  <si>
    <t>3237 Intelektualne i osobne usluge</t>
  </si>
  <si>
    <t>TOMIĆ SINIŠA</t>
  </si>
  <si>
    <t>Medicinski fakultet Split</t>
  </si>
  <si>
    <t>3237 Intelektualne i osobne usluge</t>
  </si>
  <si>
    <t>TRAMAX d.o.o.</t>
  </si>
  <si>
    <t>21270210680</t>
  </si>
  <si>
    <t>SPLIT, Hrvatska</t>
  </si>
  <si>
    <t>Medicinski fakultet Split</t>
  </si>
  <si>
    <t>3221 Uredski materijal i ostali materijalni rashodi</t>
  </si>
  <si>
    <t>Učilište APPA - ustanova za obrazovanje odraslih</t>
  </si>
  <si>
    <t>04285291719</t>
  </si>
  <si>
    <t>ZAGREB, Hrvatska</t>
  </si>
  <si>
    <t>Medicinski fakultet Split</t>
  </si>
  <si>
    <t>3213 Stručno usavršavanje zaposlenika</t>
  </si>
  <si>
    <t>Ustanova za zapošljavanje, rad i profesionalnu rehabilitaciju osoba s invaliditetom DES</t>
  </si>
  <si>
    <t>23754648622</t>
  </si>
  <si>
    <t>SPLIT, Hrvatska</t>
  </si>
  <si>
    <t>Medicinski fakultet Split</t>
  </si>
  <si>
    <t>3299 Ostali nespomenuti rashodi poslovanja</t>
  </si>
  <si>
    <t>USTANOVA ZA ZDRAVSTVENU SKRB P.P.</t>
  </si>
  <si>
    <t>65144292308</t>
  </si>
  <si>
    <t>SPLIT, Hrvatska</t>
  </si>
  <si>
    <t>Medicinski fakultet Split</t>
  </si>
  <si>
    <t>3236 Zdravstvene i veterinarske usluge</t>
  </si>
  <si>
    <t>Vatel d.o.o.</t>
  </si>
  <si>
    <t>49001727560</t>
  </si>
  <si>
    <t>SPLIT, Hrvatska</t>
  </si>
  <si>
    <t>Medicinski fakultet Split</t>
  </si>
  <si>
    <t>3232 Usluge tekućeg i investicijskog održavanja</t>
  </si>
  <si>
    <t>VATEL SERVISI d.o.o.</t>
  </si>
  <si>
    <t>13797891015</t>
  </si>
  <si>
    <t>SPLIT, Hrvatska</t>
  </si>
  <si>
    <t>Medicinski fakultet Split</t>
  </si>
  <si>
    <t>3232 Usluge tekućeg i investicijskog održavanja</t>
  </si>
  <si>
    <t>VEČEK NIKOLINA NIKA</t>
  </si>
  <si>
    <t>Medicinski fakultet Split</t>
  </si>
  <si>
    <t>3237 Intelektualne i osobne usluge</t>
  </si>
  <si>
    <t>VICULIN JELENA</t>
  </si>
  <si>
    <t>Medicinski fakultet Split</t>
  </si>
  <si>
    <t>3237 Intelektualne i osobne usluge</t>
  </si>
  <si>
    <t>VODOVOD I KANALIZACIJA d.o.o.</t>
  </si>
  <si>
    <t>56826138353</t>
  </si>
  <si>
    <t>SPLIT, Hrvatska</t>
  </si>
  <si>
    <t>Medicinski fakultet Split</t>
  </si>
  <si>
    <t>3234 Komunalne usluge</t>
  </si>
  <si>
    <t>Volting, obrt za usluge</t>
  </si>
  <si>
    <t>SPLIT, Hrvatska</t>
  </si>
  <si>
    <t>Medicinski fakultet Split</t>
  </si>
  <si>
    <t>3235 Zakupnine i najamnine</t>
  </si>
  <si>
    <t>VUKOVIĆ MARKO</t>
  </si>
  <si>
    <t>Medicinski fakultet Split</t>
  </si>
  <si>
    <t>3237 Intelektualne i osobne usluge</t>
  </si>
  <si>
    <t>ZEKAN LOVRE</t>
  </si>
  <si>
    <t>Medicinski fakultet Split</t>
  </si>
  <si>
    <t>3237 Intelektualne i osobne usluge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</si>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</sst>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 [$€]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7">
    <xf numFmtId="0" fontId="0" fillId="0" borderId="0" xfId="0"/>
    <xf numFmtId="0" fontId="0" fillId="0" borderId="1" xfId="0" applyBorder="1"/>
    <xf numFmtId="1" fontId="0" fillId="0" borderId="1" xfId="0" applyNumberFormat="1" applyBorder="1"/>
    <xf numFmtId="164" fontId="0" fillId="0" borderId="1" xfId="0" applyNumberFormat="1" applyBorder="1"/>
    <xf numFmtId="0" fontId="3" fillId="0" borderId="0" xfId="0" applyFont="1"/>
    <xf numFmtId="1" fontId="0" fillId="0" borderId="3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3" borderId="4" xfId="0" applyFill="1" applyBorder="1"/>
    <xf numFmtId="0" fontId="0" fillId="3" borderId="5" xfId="0" applyFill="1" applyBorder="1"/>
    <xf numFmtId="49" fontId="0" fillId="3" borderId="5" xfId="0" applyNumberFormat="1" applyFill="1" applyBorder="1" applyAlignment="1">
      <alignment horizontal="right"/>
    </xf>
    <xf numFmtId="0" fontId="0" fillId="3" borderId="6" xfId="0" applyFill="1" applyBorder="1"/>
    <xf numFmtId="4" fontId="2" fillId="3" borderId="2" xfId="0" applyNumberFormat="1" applyFont="1" applyFill="1" applyBorder="1"/>
    <xf numFmtId="0" fontId="2" fillId="3" borderId="2" xfId="0" applyFont="1" applyFill="1" applyBorder="1"/>
    <xf numFmtId="1" fontId="0" fillId="0" borderId="7" xfId="0" applyNumberFormat="1" applyBorder="1"/>
    <xf numFmtId="0" fontId="0" fillId="0" borderId="8" xfId="0" applyBorder="1"/>
    <xf numFmtId="1" fontId="0" fillId="0" borderId="9" xfId="0" applyNumberFormat="1" applyBorder="1"/>
    <xf numFmtId="0" fontId="0" fillId="0" borderId="10" xfId="0" applyBorder="1"/>
    <xf numFmtId="1" fontId="0" fillId="0" borderId="11" xfId="0" applyNumberFormat="1" applyBorder="1"/>
    <xf numFmtId="1" fontId="0" fillId="0" borderId="12" xfId="0" applyNumberFormat="1" applyBorder="1"/>
    <xf numFmtId="0" fontId="0" fillId="0" borderId="12" xfId="0" applyBorder="1"/>
    <xf numFmtId="164" fontId="0" fillId="0" borderId="12" xfId="0" applyNumberFormat="1" applyBorder="1"/>
    <xf numFmtId="0" fontId="0" fillId="0" borderId="13" xfId="0" applyBorder="1"/>
    <xf numFmtId="0" fontId="3" fillId="2" borderId="14" xfId="1" applyFont="1" applyBorder="1" applyAlignment="1">
      <alignment horizontal="center" vertical="center"/>
    </xf>
    <xf numFmtId="0" fontId="3" fillId="2" borderId="15" xfId="1" applyFont="1" applyBorder="1" applyAlignment="1">
      <alignment horizontal="center" vertical="center"/>
    </xf>
    <xf numFmtId="0" fontId="3" fillId="2" borderId="16" xfId="1" applyFont="1" applyBorder="1" applyAlignment="1">
      <alignment horizontal="center" vertical="center"/>
    </xf>
    <xf numFmtId="164" fontId="0" fillId="4" borderId="1" xfId="0" applyNumberFormat="1" applyFill="1" applyBorder="1"/>
  </cellXfs>
  <cellStyles count="2">
    <cellStyle name="60% - Accent1" xfId="1" builtinId="3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65"/>
  <sheetViews>
    <sheetView tabSelected="1" zoomScaleNormal="100" workbookViewId="0">
      <selection activeCell="G6" sqref="G6"/>
    </sheetView>
  </sheetViews>
  <sheetFormatPr defaultRowHeight="15" x14ac:dyDescent="0.25"/>
  <cols>
    <col min="1" max="1" width="0.42578125" customWidth="1"/>
    <col min="2" max="2" width="12" customWidth="1"/>
    <col min="3" max="3" width="19.5703125" customWidth="1"/>
    <col min="4" max="4" width="53" customWidth="1"/>
    <col min="5" max="5" width="33" customWidth="1"/>
    <col min="6" max="6" width="29.7109375" customWidth="1"/>
    <col min="7" max="7" width="19.28515625" customWidth="1"/>
    <col min="8" max="8" width="28.5703125" customWidth="1"/>
    <col min="9" max="9" width="58.28515625" customWidth="1"/>
  </cols>
  <sheetData>
    <row r="1" spans="2:9" ht="6.75" customHeight="1" thickBot="1" x14ac:dyDescent="0.3"/>
    <row r="2" spans="2:9" s="4" customFormat="1" ht="33" customHeight="1" thickBot="1" x14ac:dyDescent="0.4">
      <c r="B2" s="23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5" t="s">
        <v>7</v>
      </c>
    </row>
    <row r="3" spans="2:9" ht="21.75" customHeight="1" x14ac:dyDescent="0.25">
      <c r="B3" s="18">
        <v>2025</v>
      </c>
      <c r="C3" s="19">
        <v>5</v>
      </c>
      <c r="D3" s="20"/>
      <c r="E3" s="20"/>
      <c r="F3" s="20"/>
      <c r="G3" s="21">
        <f>530137.96+34952.96</f>
        <v>565090.91999999993</v>
      </c>
      <c r="H3" s="20" t="s">
        <v>8</v>
      </c>
      <c r="I3" s="22" t="s">
        <v>9</v>
      </c>
    </row>
    <row r="4" spans="2:9" ht="21.75" customHeight="1" x14ac:dyDescent="0.25">
      <c r="B4" s="14">
        <v>2025</v>
      </c>
      <c r="C4" s="2">
        <v>5</v>
      </c>
      <c r="D4" s="1"/>
      <c r="E4" s="1"/>
      <c r="F4" s="1"/>
      <c r="G4" s="3">
        <v>875.05</v>
      </c>
      <c r="H4" s="1" t="s">
        <v>12</v>
      </c>
      <c r="I4" s="15" t="s">
        <v>13</v>
      </c>
    </row>
    <row r="5" spans="2:9" ht="21.75" customHeight="1" x14ac:dyDescent="0.25">
      <c r="B5" s="14">
        <v>2025</v>
      </c>
      <c r="C5" s="2">
        <v>5</v>
      </c>
      <c r="D5" s="1"/>
      <c r="E5" s="1"/>
      <c r="F5" s="1"/>
      <c r="G5" s="3">
        <v>1793.2</v>
      </c>
      <c r="H5" s="1" t="s">
        <v>10</v>
      </c>
      <c r="I5" s="15" t="s">
        <v>11</v>
      </c>
    </row>
    <row r="6" spans="2:9" ht="21.75" customHeight="1" x14ac:dyDescent="0.25">
      <c r="B6" s="14">
        <v>2025</v>
      </c>
      <c r="C6" s="2">
        <v>5</v>
      </c>
      <c r="D6" s="1"/>
      <c r="E6" s="1"/>
      <c r="F6" s="1"/>
      <c r="G6" s="26">
        <v>63529.13</v>
      </c>
      <c r="H6" s="1" t="s">
        <v>14</v>
      </c>
      <c r="I6" s="15" t="s">
        <v>15</v>
      </c>
    </row>
    <row r="7" spans="2:9" ht="21.75" customHeight="1" x14ac:dyDescent="0.25">
      <c r="B7" s="14">
        <v>2025</v>
      </c>
      <c r="C7" s="2">
        <v>5</v>
      </c>
      <c r="D7" s="1"/>
      <c r="E7" s="1"/>
      <c r="F7" s="1"/>
      <c r="G7" s="26">
        <v>93114.31</v>
      </c>
      <c r="H7" s="1" t="s">
        <v>16</v>
      </c>
      <c r="I7" s="15" t="s">
        <v>17</v>
      </c>
    </row>
    <row r="8" spans="2:9" ht="21.75" customHeight="1" x14ac:dyDescent="0.25">
      <c r="B8" s="14">
        <v>2025</v>
      </c>
      <c r="C8" s="2">
        <v>5</v>
      </c>
      <c r="D8" s="1"/>
      <c r="E8" s="1"/>
      <c r="F8" s="1"/>
      <c r="G8" s="26">
        <f>25845.67-100.27-2570-1347-132.72-6144.91</f>
        <v>15550.769999999997</v>
      </c>
      <c r="H8" s="1" t="s">
        <v>18</v>
      </c>
      <c r="I8" s="15" t="s">
        <v>19</v>
      </c>
    </row>
    <row r="9" spans="2:9" ht="21.75" customHeight="1" x14ac:dyDescent="0.25">
      <c r="B9" s="14">
        <v>2025</v>
      </c>
      <c r="C9" s="2">
        <v>5</v>
      </c>
      <c r="D9" s="1"/>
      <c r="E9" s="1"/>
      <c r="F9" s="1"/>
      <c r="G9" s="26">
        <f>6144.91+132.72</f>
        <v>6277.63</v>
      </c>
      <c r="H9" s="1" t="s">
        <v>20</v>
      </c>
      <c r="I9" s="15" t="s">
        <v>21</v>
      </c>
    </row>
    <row r="10" spans="2:9" ht="21.75" customHeight="1" x14ac:dyDescent="0.25">
      <c r="B10" s="14">
        <v>2025</v>
      </c>
      <c r="C10" s="2">
        <v>5</v>
      </c>
      <c r="D10" s="1" t="s">
        <v>22</v>
      </c>
      <c r="E10" s="1" t="s">
        <v>23</v>
      </c>
      <c r="F10" s="1" t="s">
        <v>24</v>
      </c>
      <c r="G10" s="3">
        <v>395</v>
      </c>
      <c r="H10" s="1" t="s">
        <v>25</v>
      </c>
      <c r="I10" s="15" t="s">
        <v>26</v>
      </c>
    </row>
    <row r="11" spans="2:9" ht="21.75" customHeight="1" x14ac:dyDescent="0.25">
      <c r="B11" s="14">
        <v>2025</v>
      </c>
      <c r="C11" s="2">
        <v>5</v>
      </c>
      <c r="D11" s="1" t="s">
        <v>27</v>
      </c>
      <c r="E11" s="1" t="s">
        <v>28</v>
      </c>
      <c r="F11" s="1" t="s">
        <v>29</v>
      </c>
      <c r="G11" s="3">
        <v>4836.07</v>
      </c>
      <c r="H11" s="1" t="s">
        <v>30</v>
      </c>
      <c r="I11" s="15" t="s">
        <v>31</v>
      </c>
    </row>
    <row r="12" spans="2:9" ht="21.75" customHeight="1" x14ac:dyDescent="0.25">
      <c r="B12" s="14">
        <v>2025</v>
      </c>
      <c r="C12" s="2">
        <v>5</v>
      </c>
      <c r="D12" s="1" t="s">
        <v>32</v>
      </c>
      <c r="E12" s="1" t="s">
        <v>33</v>
      </c>
      <c r="F12" s="1" t="s">
        <v>34</v>
      </c>
      <c r="G12" s="3">
        <v>171.2</v>
      </c>
      <c r="H12" s="1" t="s">
        <v>35</v>
      </c>
      <c r="I12" s="15" t="s">
        <v>36</v>
      </c>
    </row>
    <row r="13" spans="2:9" ht="21.75" customHeight="1" x14ac:dyDescent="0.25">
      <c r="B13" s="14">
        <v>2025</v>
      </c>
      <c r="C13" s="2">
        <v>5</v>
      </c>
      <c r="D13" s="1" t="s">
        <v>37</v>
      </c>
      <c r="E13" s="1" t="s">
        <v>38</v>
      </c>
      <c r="F13" s="1" t="s">
        <v>39</v>
      </c>
      <c r="G13" s="3">
        <v>30</v>
      </c>
      <c r="H13" s="1" t="s">
        <v>40</v>
      </c>
      <c r="I13" s="15" t="s">
        <v>41</v>
      </c>
    </row>
    <row r="14" spans="2:9" ht="21.75" customHeight="1" x14ac:dyDescent="0.25">
      <c r="B14" s="14">
        <v>2025</v>
      </c>
      <c r="C14" s="2">
        <v>5</v>
      </c>
      <c r="D14" s="1" t="s">
        <v>42</v>
      </c>
      <c r="E14" s="1" t="s">
        <v>43</v>
      </c>
      <c r="F14" s="1" t="s">
        <v>44</v>
      </c>
      <c r="G14" s="3">
        <v>432.9</v>
      </c>
      <c r="H14" s="1" t="s">
        <v>45</v>
      </c>
      <c r="I14" s="15" t="s">
        <v>46</v>
      </c>
    </row>
    <row r="15" spans="2:9" ht="21.75" customHeight="1" x14ac:dyDescent="0.25">
      <c r="B15" s="14">
        <v>2025</v>
      </c>
      <c r="C15" s="2">
        <v>5</v>
      </c>
      <c r="D15" s="1" t="s">
        <v>47</v>
      </c>
      <c r="E15" s="1" t="s">
        <v>48</v>
      </c>
      <c r="F15" s="1" t="s">
        <v>49</v>
      </c>
      <c r="G15" s="3">
        <v>13.18</v>
      </c>
      <c r="H15" s="1" t="s">
        <v>50</v>
      </c>
      <c r="I15" s="15" t="s">
        <v>51</v>
      </c>
    </row>
    <row r="16" spans="2:9" ht="21.75" customHeight="1" x14ac:dyDescent="0.25">
      <c r="B16" s="14">
        <v>2025</v>
      </c>
      <c r="C16" s="2">
        <v>5</v>
      </c>
      <c r="D16" s="1" t="s">
        <v>52</v>
      </c>
      <c r="E16" s="1" t="s">
        <v>53</v>
      </c>
      <c r="F16" s="1" t="s">
        <v>54</v>
      </c>
      <c r="G16" s="3">
        <v>159.76</v>
      </c>
      <c r="H16" s="1" t="s">
        <v>55</v>
      </c>
      <c r="I16" s="15" t="s">
        <v>56</v>
      </c>
    </row>
    <row r="17" spans="2:9" ht="21.75" customHeight="1" x14ac:dyDescent="0.25">
      <c r="B17" s="14">
        <v>2025</v>
      </c>
      <c r="C17" s="2">
        <v>5</v>
      </c>
      <c r="D17" s="1" t="s">
        <v>57</v>
      </c>
      <c r="E17" s="1" t="s">
        <v>58</v>
      </c>
      <c r="F17" s="1" t="s">
        <v>59</v>
      </c>
      <c r="G17" s="3">
        <v>12</v>
      </c>
      <c r="H17" s="1" t="s">
        <v>60</v>
      </c>
      <c r="I17" s="15" t="s">
        <v>61</v>
      </c>
    </row>
    <row r="18" spans="2:9" ht="21.75" customHeight="1" x14ac:dyDescent="0.25">
      <c r="B18" s="14">
        <v>2025</v>
      </c>
      <c r="C18" s="2">
        <v>5</v>
      </c>
      <c r="D18" s="1" t="s">
        <v>62</v>
      </c>
      <c r="E18" s="1" t="s">
        <v>63</v>
      </c>
      <c r="F18" s="1" t="s">
        <v>64</v>
      </c>
      <c r="G18" s="3">
        <v>22870.880000000001</v>
      </c>
      <c r="H18" s="1" t="s">
        <v>65</v>
      </c>
      <c r="I18" s="15" t="s">
        <v>66</v>
      </c>
    </row>
    <row r="19" spans="2:9" ht="21.75" customHeight="1" x14ac:dyDescent="0.25">
      <c r="B19" s="14">
        <v>2025</v>
      </c>
      <c r="C19" s="2">
        <v>5</v>
      </c>
      <c r="D19" s="1" t="s">
        <v>67</v>
      </c>
      <c r="E19" s="1"/>
      <c r="F19" s="1"/>
      <c r="G19" s="3">
        <v>82.28</v>
      </c>
      <c r="H19" s="1" t="s">
        <v>68</v>
      </c>
      <c r="I19" s="15" t="s">
        <v>69</v>
      </c>
    </row>
    <row r="20" spans="2:9" ht="21.75" customHeight="1" x14ac:dyDescent="0.25">
      <c r="B20" s="14">
        <v>2025</v>
      </c>
      <c r="C20" s="2">
        <v>5</v>
      </c>
      <c r="D20" s="1" t="s">
        <v>70</v>
      </c>
      <c r="E20" s="1" t="s">
        <v>71</v>
      </c>
      <c r="F20" s="1" t="s">
        <v>72</v>
      </c>
      <c r="G20" s="3">
        <v>50</v>
      </c>
      <c r="H20" s="1" t="s">
        <v>73</v>
      </c>
      <c r="I20" s="15" t="s">
        <v>74</v>
      </c>
    </row>
    <row r="21" spans="2:9" ht="21.75" customHeight="1" x14ac:dyDescent="0.25">
      <c r="B21" s="14">
        <v>2025</v>
      </c>
      <c r="C21" s="2">
        <v>5</v>
      </c>
      <c r="D21" s="1" t="s">
        <v>75</v>
      </c>
      <c r="E21" s="1" t="s">
        <v>76</v>
      </c>
      <c r="F21" s="1" t="s">
        <v>77</v>
      </c>
      <c r="G21" s="3">
        <v>516.25</v>
      </c>
      <c r="H21" s="1" t="s">
        <v>78</v>
      </c>
      <c r="I21" s="15" t="s">
        <v>79</v>
      </c>
    </row>
    <row r="22" spans="2:9" ht="21.75" customHeight="1" x14ac:dyDescent="0.25">
      <c r="B22" s="14">
        <v>2025</v>
      </c>
      <c r="C22" s="2">
        <v>5</v>
      </c>
      <c r="D22" s="1" t="s">
        <v>80</v>
      </c>
      <c r="E22" s="1"/>
      <c r="F22" s="1"/>
      <c r="G22" s="3">
        <v>56.25</v>
      </c>
      <c r="H22" s="1" t="s">
        <v>81</v>
      </c>
      <c r="I22" s="15" t="s">
        <v>82</v>
      </c>
    </row>
    <row r="23" spans="2:9" ht="21.75" customHeight="1" x14ac:dyDescent="0.25">
      <c r="B23" s="14">
        <v>2025</v>
      </c>
      <c r="C23" s="2">
        <v>5</v>
      </c>
      <c r="D23" s="1" t="s">
        <v>83</v>
      </c>
      <c r="E23" s="1"/>
      <c r="F23" s="1"/>
      <c r="G23" s="3">
        <v>1049.99</v>
      </c>
      <c r="H23" s="1" t="s">
        <v>84</v>
      </c>
      <c r="I23" s="15" t="s">
        <v>85</v>
      </c>
    </row>
    <row r="24" spans="2:9" ht="21.75" customHeight="1" x14ac:dyDescent="0.25">
      <c r="B24" s="14">
        <v>2025</v>
      </c>
      <c r="C24" s="2">
        <v>5</v>
      </c>
      <c r="D24" s="1" t="s">
        <v>86</v>
      </c>
      <c r="E24" s="1"/>
      <c r="F24" s="1"/>
      <c r="G24" s="3">
        <v>67.52</v>
      </c>
      <c r="H24" s="1" t="s">
        <v>87</v>
      </c>
      <c r="I24" s="15" t="s">
        <v>88</v>
      </c>
    </row>
    <row r="25" spans="2:9" ht="21.75" customHeight="1" x14ac:dyDescent="0.25">
      <c r="B25" s="14">
        <v>2025</v>
      </c>
      <c r="C25" s="2">
        <v>5</v>
      </c>
      <c r="D25" s="1" t="s">
        <v>89</v>
      </c>
      <c r="E25" s="1"/>
      <c r="F25" s="1" t="s">
        <v>90</v>
      </c>
      <c r="G25" s="3">
        <v>122.71</v>
      </c>
      <c r="H25" s="1" t="s">
        <v>91</v>
      </c>
      <c r="I25" s="15" t="s">
        <v>92</v>
      </c>
    </row>
    <row r="26" spans="2:9" ht="21.75" customHeight="1" x14ac:dyDescent="0.25">
      <c r="B26" s="14">
        <v>2025</v>
      </c>
      <c r="C26" s="2">
        <v>5</v>
      </c>
      <c r="D26" s="1" t="s">
        <v>93</v>
      </c>
      <c r="E26" s="1" t="s">
        <v>94</v>
      </c>
      <c r="F26" s="1" t="s">
        <v>95</v>
      </c>
      <c r="G26" s="3">
        <v>987.53</v>
      </c>
      <c r="H26" s="1" t="s">
        <v>96</v>
      </c>
      <c r="I26" s="15" t="s">
        <v>97</v>
      </c>
    </row>
    <row r="27" spans="2:9" ht="21.75" customHeight="1" x14ac:dyDescent="0.25">
      <c r="B27" s="14">
        <v>2025</v>
      </c>
      <c r="C27" s="2">
        <v>5</v>
      </c>
      <c r="D27" s="1" t="s">
        <v>98</v>
      </c>
      <c r="E27" s="1"/>
      <c r="F27" s="1"/>
      <c r="G27" s="3">
        <v>1010</v>
      </c>
      <c r="H27" s="1" t="s">
        <v>99</v>
      </c>
      <c r="I27" s="15" t="s">
        <v>100</v>
      </c>
    </row>
    <row r="28" spans="2:9" ht="21.75" customHeight="1" x14ac:dyDescent="0.25">
      <c r="B28" s="14">
        <v>2025</v>
      </c>
      <c r="C28" s="2">
        <v>5</v>
      </c>
      <c r="D28" s="1" t="s">
        <v>101</v>
      </c>
      <c r="E28" s="1" t="s">
        <v>102</v>
      </c>
      <c r="F28" s="1" t="s">
        <v>103</v>
      </c>
      <c r="G28" s="3">
        <v>1729.88</v>
      </c>
      <c r="H28" s="1" t="s">
        <v>104</v>
      </c>
      <c r="I28" s="15" t="s">
        <v>105</v>
      </c>
    </row>
    <row r="29" spans="2:9" ht="21.75" customHeight="1" x14ac:dyDescent="0.25">
      <c r="B29" s="14">
        <v>2025</v>
      </c>
      <c r="C29" s="2">
        <v>5</v>
      </c>
      <c r="D29" s="1" t="s">
        <v>106</v>
      </c>
      <c r="E29" s="1" t="s">
        <v>107</v>
      </c>
      <c r="F29" s="1" t="s">
        <v>108</v>
      </c>
      <c r="G29" s="3">
        <v>121.1</v>
      </c>
      <c r="H29" s="1" t="s">
        <v>109</v>
      </c>
      <c r="I29" s="15" t="s">
        <v>110</v>
      </c>
    </row>
    <row r="30" spans="2:9" ht="21.75" customHeight="1" x14ac:dyDescent="0.25">
      <c r="B30" s="14">
        <v>2025</v>
      </c>
      <c r="C30" s="2">
        <v>5</v>
      </c>
      <c r="D30" s="1" t="s">
        <v>111</v>
      </c>
      <c r="E30" s="1" t="s">
        <v>112</v>
      </c>
      <c r="F30" s="1" t="s">
        <v>113</v>
      </c>
      <c r="G30" s="3">
        <v>891.38</v>
      </c>
      <c r="H30" s="1" t="s">
        <v>114</v>
      </c>
      <c r="I30" s="15" t="s">
        <v>115</v>
      </c>
    </row>
    <row r="31" spans="2:9" ht="21.75" customHeight="1" x14ac:dyDescent="0.25">
      <c r="B31" s="14">
        <v>2025</v>
      </c>
      <c r="C31" s="2">
        <v>5</v>
      </c>
      <c r="D31" s="1" t="s">
        <v>116</v>
      </c>
      <c r="E31" s="1" t="s">
        <v>117</v>
      </c>
      <c r="F31" s="1" t="s">
        <v>118</v>
      </c>
      <c r="G31" s="3">
        <v>100</v>
      </c>
      <c r="H31" s="1" t="s">
        <v>119</v>
      </c>
      <c r="I31" s="15" t="s">
        <v>120</v>
      </c>
    </row>
    <row r="32" spans="2:9" ht="21.75" customHeight="1" x14ac:dyDescent="0.25">
      <c r="B32" s="14">
        <v>2025</v>
      </c>
      <c r="C32" s="2">
        <v>5</v>
      </c>
      <c r="D32" s="1" t="s">
        <v>121</v>
      </c>
      <c r="E32" s="1"/>
      <c r="F32" s="1"/>
      <c r="G32" s="3">
        <v>73.150000000000006</v>
      </c>
      <c r="H32" s="1" t="s">
        <v>122</v>
      </c>
      <c r="I32" s="15" t="s">
        <v>123</v>
      </c>
    </row>
    <row r="33" spans="2:9" ht="21.75" customHeight="1" x14ac:dyDescent="0.25">
      <c r="B33" s="14">
        <v>2025</v>
      </c>
      <c r="C33" s="2">
        <v>5</v>
      </c>
      <c r="D33" s="1" t="s">
        <v>124</v>
      </c>
      <c r="E33" s="1" t="s">
        <v>125</v>
      </c>
      <c r="F33" s="1" t="s">
        <v>126</v>
      </c>
      <c r="G33" s="3">
        <v>117.45</v>
      </c>
      <c r="H33" s="1" t="s">
        <v>127</v>
      </c>
      <c r="I33" s="15" t="s">
        <v>128</v>
      </c>
    </row>
    <row r="34" spans="2:9" ht="21.75" customHeight="1" x14ac:dyDescent="0.25">
      <c r="B34" s="14">
        <v>2025</v>
      </c>
      <c r="C34" s="2">
        <v>5</v>
      </c>
      <c r="D34" s="1" t="s">
        <v>129</v>
      </c>
      <c r="E34" s="1" t="s">
        <v>130</v>
      </c>
      <c r="F34" s="1" t="s">
        <v>131</v>
      </c>
      <c r="G34" s="3">
        <v>96</v>
      </c>
      <c r="H34" s="1" t="s">
        <v>132</v>
      </c>
      <c r="I34" s="15" t="s">
        <v>133</v>
      </c>
    </row>
    <row r="35" spans="2:9" ht="21.75" customHeight="1" x14ac:dyDescent="0.25">
      <c r="B35" s="14">
        <v>2025</v>
      </c>
      <c r="C35" s="2">
        <v>5</v>
      </c>
      <c r="D35" s="1" t="s">
        <v>134</v>
      </c>
      <c r="E35" s="1" t="s">
        <v>135</v>
      </c>
      <c r="F35" s="1" t="s">
        <v>136</v>
      </c>
      <c r="G35" s="3">
        <v>200</v>
      </c>
      <c r="H35" s="1" t="s">
        <v>137</v>
      </c>
      <c r="I35" s="15" t="s">
        <v>138</v>
      </c>
    </row>
    <row r="36" spans="2:9" ht="21.75" customHeight="1" x14ac:dyDescent="0.25">
      <c r="B36" s="14">
        <v>2025</v>
      </c>
      <c r="C36" s="2">
        <v>5</v>
      </c>
      <c r="D36" s="1" t="s">
        <v>139</v>
      </c>
      <c r="E36" s="1" t="s">
        <v>140</v>
      </c>
      <c r="F36" s="1" t="s">
        <v>141</v>
      </c>
      <c r="G36" s="3">
        <v>567.98</v>
      </c>
      <c r="H36" s="1" t="s">
        <v>142</v>
      </c>
      <c r="I36" s="15" t="s">
        <v>143</v>
      </c>
    </row>
    <row r="37" spans="2:9" ht="21.75" customHeight="1" x14ac:dyDescent="0.25">
      <c r="B37" s="14">
        <v>2025</v>
      </c>
      <c r="C37" s="2">
        <v>5</v>
      </c>
      <c r="D37" s="1" t="s">
        <v>144</v>
      </c>
      <c r="E37" s="1" t="s">
        <v>145</v>
      </c>
      <c r="F37" s="1" t="s">
        <v>146</v>
      </c>
      <c r="G37" s="3">
        <v>780.85</v>
      </c>
      <c r="H37" s="1" t="s">
        <v>147</v>
      </c>
      <c r="I37" s="15" t="s">
        <v>148</v>
      </c>
    </row>
    <row r="38" spans="2:9" ht="21.75" customHeight="1" x14ac:dyDescent="0.25">
      <c r="B38" s="14">
        <v>2025</v>
      </c>
      <c r="C38" s="2">
        <v>5</v>
      </c>
      <c r="D38" s="1" t="s">
        <v>149</v>
      </c>
      <c r="E38" s="1" t="s">
        <v>150</v>
      </c>
      <c r="F38" s="1" t="s">
        <v>151</v>
      </c>
      <c r="G38" s="3">
        <v>2500</v>
      </c>
      <c r="H38" s="1" t="s">
        <v>152</v>
      </c>
      <c r="I38" s="15" t="s">
        <v>153</v>
      </c>
    </row>
    <row r="39" spans="2:9" ht="21.75" customHeight="1" x14ac:dyDescent="0.25">
      <c r="B39" s="14">
        <v>2025</v>
      </c>
      <c r="C39" s="2">
        <v>5</v>
      </c>
      <c r="D39" s="1" t="s">
        <v>154</v>
      </c>
      <c r="E39" s="1" t="s">
        <v>155</v>
      </c>
      <c r="F39" s="1" t="s">
        <v>156</v>
      </c>
      <c r="G39" s="3">
        <v>303.82</v>
      </c>
      <c r="H39" s="1" t="s">
        <v>157</v>
      </c>
      <c r="I39" s="15" t="s">
        <v>158</v>
      </c>
    </row>
    <row r="40" spans="2:9" ht="21.75" customHeight="1" x14ac:dyDescent="0.25">
      <c r="B40" s="14">
        <v>2025</v>
      </c>
      <c r="C40" s="2">
        <v>5</v>
      </c>
      <c r="D40" s="1" t="s">
        <v>159</v>
      </c>
      <c r="E40" s="1"/>
      <c r="F40" s="1"/>
      <c r="G40" s="3">
        <v>361.33</v>
      </c>
      <c r="H40" s="1" t="s">
        <v>160</v>
      </c>
      <c r="I40" s="15" t="s">
        <v>161</v>
      </c>
    </row>
    <row r="41" spans="2:9" ht="21.75" customHeight="1" x14ac:dyDescent="0.25">
      <c r="B41" s="14">
        <v>2025</v>
      </c>
      <c r="C41" s="2">
        <v>5</v>
      </c>
      <c r="D41" s="1" t="s">
        <v>162</v>
      </c>
      <c r="E41" s="1" t="s">
        <v>163</v>
      </c>
      <c r="F41" s="1" t="s">
        <v>164</v>
      </c>
      <c r="G41" s="3">
        <v>208.9</v>
      </c>
      <c r="H41" s="1" t="s">
        <v>165</v>
      </c>
      <c r="I41" s="15" t="s">
        <v>166</v>
      </c>
    </row>
    <row r="42" spans="2:9" ht="21.75" customHeight="1" x14ac:dyDescent="0.25">
      <c r="B42" s="14">
        <v>2025</v>
      </c>
      <c r="C42" s="2">
        <v>5</v>
      </c>
      <c r="D42" s="1" t="s">
        <v>167</v>
      </c>
      <c r="E42" s="1"/>
      <c r="F42" s="1"/>
      <c r="G42" s="3">
        <v>47.03</v>
      </c>
      <c r="H42" s="1" t="s">
        <v>168</v>
      </c>
      <c r="I42" s="15" t="s">
        <v>169</v>
      </c>
    </row>
    <row r="43" spans="2:9" ht="21.75" customHeight="1" x14ac:dyDescent="0.25">
      <c r="B43" s="14">
        <v>2025</v>
      </c>
      <c r="C43" s="2">
        <v>5</v>
      </c>
      <c r="D43" s="1" t="s">
        <v>170</v>
      </c>
      <c r="E43" s="1" t="s">
        <v>171</v>
      </c>
      <c r="F43" s="1" t="s">
        <v>172</v>
      </c>
      <c r="G43" s="3">
        <v>1326.6</v>
      </c>
      <c r="H43" s="1" t="s">
        <v>173</v>
      </c>
      <c r="I43" s="15" t="s">
        <v>174</v>
      </c>
    </row>
    <row r="44" spans="2:9" ht="21.75" customHeight="1" x14ac:dyDescent="0.25">
      <c r="B44" s="14">
        <v>2025</v>
      </c>
      <c r="C44" s="2">
        <v>5</v>
      </c>
      <c r="D44" s="1" t="s">
        <v>175</v>
      </c>
      <c r="E44" s="1" t="s">
        <v>176</v>
      </c>
      <c r="F44" s="1" t="s">
        <v>177</v>
      </c>
      <c r="G44" s="3">
        <v>768.63</v>
      </c>
      <c r="H44" s="1" t="s">
        <v>178</v>
      </c>
      <c r="I44" s="15" t="s">
        <v>179</v>
      </c>
    </row>
    <row r="45" spans="2:9" ht="21.75" customHeight="1" x14ac:dyDescent="0.25">
      <c r="B45" s="14">
        <v>2025</v>
      </c>
      <c r="C45" s="2">
        <v>5</v>
      </c>
      <c r="D45" s="1" t="s">
        <v>180</v>
      </c>
      <c r="E45" s="1" t="s">
        <v>181</v>
      </c>
      <c r="F45" s="1" t="s">
        <v>182</v>
      </c>
      <c r="G45" s="3">
        <v>345.31</v>
      </c>
      <c r="H45" s="1" t="s">
        <v>183</v>
      </c>
      <c r="I45" s="15" t="s">
        <v>184</v>
      </c>
    </row>
    <row r="46" spans="2:9" ht="21.75" customHeight="1" x14ac:dyDescent="0.25">
      <c r="B46" s="14">
        <v>2025</v>
      </c>
      <c r="C46" s="2">
        <v>5</v>
      </c>
      <c r="D46" s="1" t="s">
        <v>185</v>
      </c>
      <c r="E46" s="1"/>
      <c r="F46" s="1" t="s">
        <v>186</v>
      </c>
      <c r="G46" s="3">
        <v>57.5</v>
      </c>
      <c r="H46" s="1" t="s">
        <v>187</v>
      </c>
      <c r="I46" s="15" t="s">
        <v>188</v>
      </c>
    </row>
    <row r="47" spans="2:9" ht="21.75" customHeight="1" x14ac:dyDescent="0.25">
      <c r="B47" s="14">
        <v>2025</v>
      </c>
      <c r="C47" s="2">
        <v>5</v>
      </c>
      <c r="D47" s="1" t="s">
        <v>189</v>
      </c>
      <c r="E47" s="1"/>
      <c r="F47" s="1"/>
      <c r="G47" s="3">
        <v>823.46</v>
      </c>
      <c r="H47" s="1" t="s">
        <v>190</v>
      </c>
      <c r="I47" s="15" t="s">
        <v>191</v>
      </c>
    </row>
    <row r="48" spans="2:9" ht="21.75" customHeight="1" x14ac:dyDescent="0.25">
      <c r="B48" s="14">
        <v>2025</v>
      </c>
      <c r="C48" s="2">
        <v>5</v>
      </c>
      <c r="D48" s="1" t="s">
        <v>192</v>
      </c>
      <c r="E48" s="1" t="s">
        <v>193</v>
      </c>
      <c r="F48" s="1" t="s">
        <v>194</v>
      </c>
      <c r="G48" s="3">
        <v>1746</v>
      </c>
      <c r="H48" s="1" t="s">
        <v>195</v>
      </c>
      <c r="I48" s="15" t="s">
        <v>196</v>
      </c>
    </row>
    <row r="49" spans="2:9" ht="21.75" customHeight="1" x14ac:dyDescent="0.25">
      <c r="B49" s="14">
        <v>2025</v>
      </c>
      <c r="C49" s="2">
        <v>5</v>
      </c>
      <c r="D49" s="1" t="s">
        <v>197</v>
      </c>
      <c r="E49" s="1" t="s">
        <v>198</v>
      </c>
      <c r="F49" s="1" t="s">
        <v>199</v>
      </c>
      <c r="G49" s="3">
        <v>74.599999999999994</v>
      </c>
      <c r="H49" s="1" t="s">
        <v>200</v>
      </c>
      <c r="I49" s="15" t="s">
        <v>201</v>
      </c>
    </row>
    <row r="50" spans="2:9" ht="21.75" customHeight="1" x14ac:dyDescent="0.25">
      <c r="B50" s="14">
        <v>2025</v>
      </c>
      <c r="C50" s="2">
        <v>5</v>
      </c>
      <c r="D50" s="1" t="s">
        <v>202</v>
      </c>
      <c r="E50" s="1" t="s">
        <v>203</v>
      </c>
      <c r="F50" s="1" t="s">
        <v>204</v>
      </c>
      <c r="G50" s="3">
        <v>129.1</v>
      </c>
      <c r="H50" s="1" t="s">
        <v>205</v>
      </c>
      <c r="I50" s="15" t="s">
        <v>206</v>
      </c>
    </row>
    <row r="51" spans="2:9" ht="21.75" customHeight="1" x14ac:dyDescent="0.25">
      <c r="B51" s="14">
        <v>2025</v>
      </c>
      <c r="C51" s="2">
        <v>5</v>
      </c>
      <c r="D51" s="1" t="s">
        <v>207</v>
      </c>
      <c r="E51" s="1"/>
      <c r="F51" s="1"/>
      <c r="G51" s="3">
        <v>101.52</v>
      </c>
      <c r="H51" s="1" t="s">
        <v>208</v>
      </c>
      <c r="I51" s="15" t="s">
        <v>209</v>
      </c>
    </row>
    <row r="52" spans="2:9" ht="21.75" customHeight="1" x14ac:dyDescent="0.25">
      <c r="B52" s="14">
        <v>2025</v>
      </c>
      <c r="C52" s="2">
        <v>5</v>
      </c>
      <c r="D52" s="1" t="s">
        <v>210</v>
      </c>
      <c r="E52" s="1" t="s">
        <v>211</v>
      </c>
      <c r="F52" s="1" t="s">
        <v>212</v>
      </c>
      <c r="G52" s="3">
        <v>36.880000000000003</v>
      </c>
      <c r="H52" s="1" t="s">
        <v>213</v>
      </c>
      <c r="I52" s="15" t="s">
        <v>214</v>
      </c>
    </row>
    <row r="53" spans="2:9" ht="21.75" customHeight="1" x14ac:dyDescent="0.25">
      <c r="B53" s="14">
        <v>2025</v>
      </c>
      <c r="C53" s="2">
        <v>5</v>
      </c>
      <c r="D53" s="1" t="s">
        <v>215</v>
      </c>
      <c r="E53" s="1" t="s">
        <v>216</v>
      </c>
      <c r="F53" s="1" t="s">
        <v>217</v>
      </c>
      <c r="G53" s="3">
        <v>1723.5</v>
      </c>
      <c r="H53" s="1" t="s">
        <v>218</v>
      </c>
      <c r="I53" s="15" t="s">
        <v>219</v>
      </c>
    </row>
    <row r="54" spans="2:9" ht="21.75" customHeight="1" x14ac:dyDescent="0.25">
      <c r="B54" s="14">
        <v>2025</v>
      </c>
      <c r="C54" s="2">
        <v>5</v>
      </c>
      <c r="D54" s="1" t="s">
        <v>220</v>
      </c>
      <c r="E54" s="1" t="s">
        <v>221</v>
      </c>
      <c r="F54" s="1" t="s">
        <v>222</v>
      </c>
      <c r="G54" s="3">
        <v>13087.5</v>
      </c>
      <c r="H54" s="1" t="s">
        <v>223</v>
      </c>
      <c r="I54" s="15" t="s">
        <v>224</v>
      </c>
    </row>
    <row r="55" spans="2:9" ht="21.75" customHeight="1" x14ac:dyDescent="0.25">
      <c r="B55" s="14">
        <v>2025</v>
      </c>
      <c r="C55" s="2">
        <v>5</v>
      </c>
      <c r="D55" s="1" t="s">
        <v>225</v>
      </c>
      <c r="E55" s="1" t="s">
        <v>226</v>
      </c>
      <c r="F55" s="1" t="s">
        <v>227</v>
      </c>
      <c r="G55" s="3">
        <v>50</v>
      </c>
      <c r="H55" s="1" t="s">
        <v>228</v>
      </c>
      <c r="I55" s="15" t="s">
        <v>229</v>
      </c>
    </row>
    <row r="56" spans="2:9" ht="21.75" customHeight="1" x14ac:dyDescent="0.25">
      <c r="B56" s="14">
        <v>2025</v>
      </c>
      <c r="C56" s="2">
        <v>5</v>
      </c>
      <c r="D56" s="1" t="s">
        <v>230</v>
      </c>
      <c r="E56" s="1" t="s">
        <v>231</v>
      </c>
      <c r="F56" s="1" t="s">
        <v>232</v>
      </c>
      <c r="G56" s="3">
        <v>43.75</v>
      </c>
      <c r="H56" s="1" t="s">
        <v>233</v>
      </c>
      <c r="I56" s="15" t="s">
        <v>234</v>
      </c>
    </row>
    <row r="57" spans="2:9" ht="21.75" customHeight="1" x14ac:dyDescent="0.25">
      <c r="B57" s="14">
        <v>2025</v>
      </c>
      <c r="C57" s="2">
        <v>5</v>
      </c>
      <c r="D57" s="1" t="s">
        <v>235</v>
      </c>
      <c r="E57" s="1"/>
      <c r="F57" s="1" t="s">
        <v>236</v>
      </c>
      <c r="G57" s="3">
        <v>179.98</v>
      </c>
      <c r="H57" s="1" t="s">
        <v>237</v>
      </c>
      <c r="I57" s="15" t="s">
        <v>238</v>
      </c>
    </row>
    <row r="58" spans="2:9" ht="21.75" customHeight="1" x14ac:dyDescent="0.25">
      <c r="B58" s="14">
        <v>2025</v>
      </c>
      <c r="C58" s="2">
        <v>5</v>
      </c>
      <c r="D58" s="1" t="s">
        <v>239</v>
      </c>
      <c r="E58" s="1" t="s">
        <v>240</v>
      </c>
      <c r="F58" s="1" t="s">
        <v>241</v>
      </c>
      <c r="G58" s="3">
        <v>2423.5</v>
      </c>
      <c r="H58" s="1" t="s">
        <v>242</v>
      </c>
      <c r="I58" s="15" t="s">
        <v>243</v>
      </c>
    </row>
    <row r="59" spans="2:9" ht="21.75" customHeight="1" x14ac:dyDescent="0.25">
      <c r="B59" s="14">
        <v>2025</v>
      </c>
      <c r="C59" s="2">
        <v>5</v>
      </c>
      <c r="D59" s="1" t="s">
        <v>244</v>
      </c>
      <c r="E59" s="1"/>
      <c r="F59" s="1"/>
      <c r="G59" s="3">
        <v>159.30000000000001</v>
      </c>
      <c r="H59" s="1" t="s">
        <v>245</v>
      </c>
      <c r="I59" s="15" t="s">
        <v>246</v>
      </c>
    </row>
    <row r="60" spans="2:9" ht="21.75" customHeight="1" x14ac:dyDescent="0.25">
      <c r="B60" s="14">
        <v>2025</v>
      </c>
      <c r="C60" s="2">
        <v>5</v>
      </c>
      <c r="D60" s="1" t="s">
        <v>247</v>
      </c>
      <c r="E60" s="1" t="s">
        <v>248</v>
      </c>
      <c r="F60" s="1" t="s">
        <v>249</v>
      </c>
      <c r="G60" s="3">
        <v>473.75</v>
      </c>
      <c r="H60" s="1" t="s">
        <v>250</v>
      </c>
      <c r="I60" s="15" t="s">
        <v>251</v>
      </c>
    </row>
    <row r="61" spans="2:9" ht="21.75" customHeight="1" x14ac:dyDescent="0.25">
      <c r="B61" s="14">
        <v>2025</v>
      </c>
      <c r="C61" s="2">
        <v>5</v>
      </c>
      <c r="D61" s="1" t="s">
        <v>252</v>
      </c>
      <c r="E61" s="1" t="s">
        <v>253</v>
      </c>
      <c r="F61" s="1" t="s">
        <v>254</v>
      </c>
      <c r="G61" s="3">
        <v>170.36</v>
      </c>
      <c r="H61" s="1" t="s">
        <v>255</v>
      </c>
      <c r="I61" s="15" t="s">
        <v>256</v>
      </c>
    </row>
    <row r="62" spans="2:9" ht="21.75" customHeight="1" x14ac:dyDescent="0.25">
      <c r="B62" s="14">
        <v>2025</v>
      </c>
      <c r="C62" s="2">
        <v>5</v>
      </c>
      <c r="D62" s="1" t="s">
        <v>257</v>
      </c>
      <c r="E62" s="1"/>
      <c r="F62" s="1"/>
      <c r="G62" s="3">
        <v>1039.0899999999999</v>
      </c>
      <c r="H62" s="1" t="s">
        <v>258</v>
      </c>
      <c r="I62" s="15" t="s">
        <v>259</v>
      </c>
    </row>
    <row r="63" spans="2:9" ht="21.75" customHeight="1" x14ac:dyDescent="0.25">
      <c r="B63" s="14">
        <v>2025</v>
      </c>
      <c r="C63" s="2">
        <v>5</v>
      </c>
      <c r="D63" s="1" t="s">
        <v>260</v>
      </c>
      <c r="E63" s="1" t="s">
        <v>261</v>
      </c>
      <c r="F63" s="1" t="s">
        <v>262</v>
      </c>
      <c r="G63" s="3">
        <v>1238.2</v>
      </c>
      <c r="H63" s="1" t="s">
        <v>263</v>
      </c>
      <c r="I63" s="15" t="s">
        <v>264</v>
      </c>
    </row>
    <row r="64" spans="2:9" ht="21.75" customHeight="1" x14ac:dyDescent="0.25">
      <c r="B64" s="14">
        <v>2025</v>
      </c>
      <c r="C64" s="2">
        <v>5</v>
      </c>
      <c r="D64" s="1" t="s">
        <v>265</v>
      </c>
      <c r="E64" s="1"/>
      <c r="F64" s="1"/>
      <c r="G64" s="3">
        <v>25.38</v>
      </c>
      <c r="H64" s="1" t="s">
        <v>266</v>
      </c>
      <c r="I64" s="15" t="s">
        <v>267</v>
      </c>
    </row>
    <row r="65" spans="2:9" ht="21.75" customHeight="1" x14ac:dyDescent="0.25">
      <c r="B65" s="14">
        <v>2025</v>
      </c>
      <c r="C65" s="2">
        <v>5</v>
      </c>
      <c r="D65" s="1" t="s">
        <v>268</v>
      </c>
      <c r="E65" s="1"/>
      <c r="F65" s="1"/>
      <c r="G65" s="3">
        <v>483.39</v>
      </c>
      <c r="H65" s="1" t="s">
        <v>269</v>
      </c>
      <c r="I65" s="15" t="s">
        <v>270</v>
      </c>
    </row>
    <row r="66" spans="2:9" ht="21.75" customHeight="1" x14ac:dyDescent="0.25">
      <c r="B66" s="14">
        <v>2025</v>
      </c>
      <c r="C66" s="2">
        <v>5</v>
      </c>
      <c r="D66" s="1" t="s">
        <v>271</v>
      </c>
      <c r="E66" s="1" t="s">
        <v>272</v>
      </c>
      <c r="F66" s="1" t="s">
        <v>273</v>
      </c>
      <c r="G66" s="3">
        <v>214.81</v>
      </c>
      <c r="H66" s="1" t="s">
        <v>274</v>
      </c>
      <c r="I66" s="15" t="s">
        <v>275</v>
      </c>
    </row>
    <row r="67" spans="2:9" ht="21.75" customHeight="1" x14ac:dyDescent="0.25">
      <c r="B67" s="14">
        <v>2025</v>
      </c>
      <c r="C67" s="2">
        <v>5</v>
      </c>
      <c r="D67" s="1" t="s">
        <v>276</v>
      </c>
      <c r="E67" s="1" t="s">
        <v>277</v>
      </c>
      <c r="F67" s="1" t="s">
        <v>278</v>
      </c>
      <c r="G67" s="3">
        <v>165.86</v>
      </c>
      <c r="H67" s="1" t="s">
        <v>279</v>
      </c>
      <c r="I67" s="15" t="s">
        <v>280</v>
      </c>
    </row>
    <row r="68" spans="2:9" ht="21.75" customHeight="1" x14ac:dyDescent="0.25">
      <c r="B68" s="14">
        <v>2025</v>
      </c>
      <c r="C68" s="2">
        <v>5</v>
      </c>
      <c r="D68" s="1" t="s">
        <v>281</v>
      </c>
      <c r="E68" s="1" t="s">
        <v>282</v>
      </c>
      <c r="F68" s="1" t="s">
        <v>283</v>
      </c>
      <c r="G68" s="3">
        <v>256.7</v>
      </c>
      <c r="H68" s="1" t="s">
        <v>284</v>
      </c>
      <c r="I68" s="15" t="s">
        <v>285</v>
      </c>
    </row>
    <row r="69" spans="2:9" ht="21.75" customHeight="1" x14ac:dyDescent="0.25">
      <c r="B69" s="14">
        <v>2025</v>
      </c>
      <c r="C69" s="2">
        <v>5</v>
      </c>
      <c r="D69" s="1" t="s">
        <v>286</v>
      </c>
      <c r="E69" s="1"/>
      <c r="F69" s="1"/>
      <c r="G69" s="3">
        <v>1286.4000000000001</v>
      </c>
      <c r="H69" s="1" t="s">
        <v>287</v>
      </c>
      <c r="I69" s="15" t="s">
        <v>288</v>
      </c>
    </row>
    <row r="70" spans="2:9" ht="21.75" customHeight="1" x14ac:dyDescent="0.25">
      <c r="B70" s="14">
        <v>2025</v>
      </c>
      <c r="C70" s="2">
        <v>5</v>
      </c>
      <c r="D70" s="1" t="s">
        <v>289</v>
      </c>
      <c r="E70" s="1"/>
      <c r="F70" s="1" t="s">
        <v>290</v>
      </c>
      <c r="G70" s="3">
        <v>399.5</v>
      </c>
      <c r="H70" s="1" t="s">
        <v>291</v>
      </c>
      <c r="I70" s="15" t="s">
        <v>292</v>
      </c>
    </row>
    <row r="71" spans="2:9" ht="21.75" customHeight="1" x14ac:dyDescent="0.25">
      <c r="B71" s="14">
        <v>2025</v>
      </c>
      <c r="C71" s="2">
        <v>5</v>
      </c>
      <c r="D71" s="1" t="s">
        <v>293</v>
      </c>
      <c r="E71" s="1" t="s">
        <v>294</v>
      </c>
      <c r="F71" s="1" t="s">
        <v>295</v>
      </c>
      <c r="G71" s="3">
        <v>25517.1</v>
      </c>
      <c r="H71" s="1" t="s">
        <v>296</v>
      </c>
      <c r="I71" s="15" t="s">
        <v>297</v>
      </c>
    </row>
    <row r="72" spans="2:9" ht="21.75" customHeight="1" x14ac:dyDescent="0.25">
      <c r="B72" s="14">
        <v>2025</v>
      </c>
      <c r="C72" s="2">
        <v>5</v>
      </c>
      <c r="D72" s="1" t="s">
        <v>298</v>
      </c>
      <c r="E72" s="1" t="s">
        <v>299</v>
      </c>
      <c r="F72" s="1" t="s">
        <v>300</v>
      </c>
      <c r="G72" s="3">
        <v>125.24</v>
      </c>
      <c r="H72" s="1" t="s">
        <v>301</v>
      </c>
      <c r="I72" s="15" t="s">
        <v>302</v>
      </c>
    </row>
    <row r="73" spans="2:9" ht="21.75" customHeight="1" x14ac:dyDescent="0.25">
      <c r="B73" s="14">
        <v>2025</v>
      </c>
      <c r="C73" s="2">
        <v>5</v>
      </c>
      <c r="D73" s="1" t="s">
        <v>303</v>
      </c>
      <c r="E73" s="1" t="s">
        <v>304</v>
      </c>
      <c r="F73" s="1" t="s">
        <v>305</v>
      </c>
      <c r="G73" s="3">
        <v>1347.01</v>
      </c>
      <c r="H73" s="1" t="s">
        <v>306</v>
      </c>
      <c r="I73" s="15" t="s">
        <v>307</v>
      </c>
    </row>
    <row r="74" spans="2:9" ht="21.75" customHeight="1" x14ac:dyDescent="0.25">
      <c r="B74" s="14">
        <v>2025</v>
      </c>
      <c r="C74" s="2">
        <v>5</v>
      </c>
      <c r="D74" s="1" t="s">
        <v>308</v>
      </c>
      <c r="E74" s="1" t="s">
        <v>309</v>
      </c>
      <c r="F74" s="1" t="s">
        <v>310</v>
      </c>
      <c r="G74" s="3">
        <v>112</v>
      </c>
      <c r="H74" s="1" t="s">
        <v>311</v>
      </c>
      <c r="I74" s="15" t="s">
        <v>312</v>
      </c>
    </row>
    <row r="75" spans="2:9" ht="21.75" customHeight="1" x14ac:dyDescent="0.25">
      <c r="B75" s="14">
        <v>2025</v>
      </c>
      <c r="C75" s="2">
        <v>5</v>
      </c>
      <c r="D75" s="1" t="s">
        <v>313</v>
      </c>
      <c r="E75" s="1" t="s">
        <v>314</v>
      </c>
      <c r="F75" s="1" t="s">
        <v>315</v>
      </c>
      <c r="G75" s="3">
        <v>519.19000000000005</v>
      </c>
      <c r="H75" s="1" t="s">
        <v>316</v>
      </c>
      <c r="I75" s="15" t="s">
        <v>317</v>
      </c>
    </row>
    <row r="76" spans="2:9" ht="21.75" customHeight="1" x14ac:dyDescent="0.25">
      <c r="B76" s="14">
        <v>2025</v>
      </c>
      <c r="C76" s="2">
        <v>5</v>
      </c>
      <c r="D76" s="1" t="s">
        <v>318</v>
      </c>
      <c r="E76" s="1" t="s">
        <v>319</v>
      </c>
      <c r="F76" s="1" t="s">
        <v>320</v>
      </c>
      <c r="G76" s="3">
        <v>31.86</v>
      </c>
      <c r="H76" s="1" t="s">
        <v>321</v>
      </c>
      <c r="I76" s="15" t="s">
        <v>322</v>
      </c>
    </row>
    <row r="77" spans="2:9" ht="21.75" customHeight="1" x14ac:dyDescent="0.25">
      <c r="B77" s="14">
        <v>2025</v>
      </c>
      <c r="C77" s="2">
        <v>5</v>
      </c>
      <c r="D77" s="1" t="s">
        <v>323</v>
      </c>
      <c r="E77" s="1" t="s">
        <v>324</v>
      </c>
      <c r="F77" s="1" t="s">
        <v>325</v>
      </c>
      <c r="G77" s="3">
        <v>1085.8</v>
      </c>
      <c r="H77" s="1" t="s">
        <v>326</v>
      </c>
      <c r="I77" s="15" t="s">
        <v>327</v>
      </c>
    </row>
    <row r="78" spans="2:9" ht="21.75" customHeight="1" x14ac:dyDescent="0.25">
      <c r="B78" s="14">
        <v>2025</v>
      </c>
      <c r="C78" s="2">
        <v>5</v>
      </c>
      <c r="D78" s="1" t="s">
        <v>328</v>
      </c>
      <c r="E78" s="1"/>
      <c r="F78" s="1"/>
      <c r="G78" s="3">
        <v>721.15</v>
      </c>
      <c r="H78" s="1" t="s">
        <v>329</v>
      </c>
      <c r="I78" s="15" t="s">
        <v>330</v>
      </c>
    </row>
    <row r="79" spans="2:9" ht="21.75" customHeight="1" x14ac:dyDescent="0.25">
      <c r="B79" s="14">
        <v>2025</v>
      </c>
      <c r="C79" s="2">
        <v>5</v>
      </c>
      <c r="D79" s="1" t="s">
        <v>331</v>
      </c>
      <c r="E79" s="1" t="s">
        <v>332</v>
      </c>
      <c r="F79" s="1" t="s">
        <v>333</v>
      </c>
      <c r="G79" s="3">
        <v>68.02</v>
      </c>
      <c r="H79" s="1" t="s">
        <v>334</v>
      </c>
      <c r="I79" s="15" t="s">
        <v>335</v>
      </c>
    </row>
    <row r="80" spans="2:9" ht="21.75" customHeight="1" x14ac:dyDescent="0.25">
      <c r="B80" s="14">
        <v>2025</v>
      </c>
      <c r="C80" s="2">
        <v>5</v>
      </c>
      <c r="D80" s="1" t="s">
        <v>336</v>
      </c>
      <c r="E80" s="1" t="s">
        <v>337</v>
      </c>
      <c r="F80" s="1" t="s">
        <v>338</v>
      </c>
      <c r="G80" s="3">
        <v>5040</v>
      </c>
      <c r="H80" s="1" t="s">
        <v>339</v>
      </c>
      <c r="I80" s="15" t="s">
        <v>340</v>
      </c>
    </row>
    <row r="81" spans="2:9" ht="21.75" customHeight="1" x14ac:dyDescent="0.25">
      <c r="B81" s="14">
        <v>2025</v>
      </c>
      <c r="C81" s="2">
        <v>5</v>
      </c>
      <c r="D81" s="1" t="s">
        <v>341</v>
      </c>
      <c r="E81" s="1"/>
      <c r="F81" s="1"/>
      <c r="G81" s="3">
        <v>3.75</v>
      </c>
      <c r="H81" s="1" t="s">
        <v>342</v>
      </c>
      <c r="I81" s="15" t="s">
        <v>343</v>
      </c>
    </row>
    <row r="82" spans="2:9" ht="21.75" customHeight="1" x14ac:dyDescent="0.25">
      <c r="B82" s="14">
        <v>2025</v>
      </c>
      <c r="C82" s="2">
        <v>5</v>
      </c>
      <c r="D82" s="1" t="s">
        <v>344</v>
      </c>
      <c r="E82" s="1" t="s">
        <v>345</v>
      </c>
      <c r="F82" s="1" t="s">
        <v>346</v>
      </c>
      <c r="G82" s="3">
        <v>200</v>
      </c>
      <c r="H82" s="1" t="s">
        <v>347</v>
      </c>
      <c r="I82" s="15" t="s">
        <v>348</v>
      </c>
    </row>
    <row r="83" spans="2:9" ht="21.75" customHeight="1" x14ac:dyDescent="0.25">
      <c r="B83" s="14">
        <v>2025</v>
      </c>
      <c r="C83" s="2">
        <v>5</v>
      </c>
      <c r="D83" s="1" t="s">
        <v>349</v>
      </c>
      <c r="E83" s="1" t="s">
        <v>350</v>
      </c>
      <c r="F83" s="1" t="s">
        <v>351</v>
      </c>
      <c r="G83" s="3">
        <v>369.61</v>
      </c>
      <c r="H83" s="1" t="s">
        <v>352</v>
      </c>
      <c r="I83" s="15" t="s">
        <v>353</v>
      </c>
    </row>
    <row r="84" spans="2:9" ht="21.75" customHeight="1" x14ac:dyDescent="0.25">
      <c r="B84" s="14">
        <v>2025</v>
      </c>
      <c r="C84" s="2">
        <v>5</v>
      </c>
      <c r="D84" s="1" t="s">
        <v>354</v>
      </c>
      <c r="E84" s="1" t="s">
        <v>355</v>
      </c>
      <c r="F84" s="1" t="s">
        <v>356</v>
      </c>
      <c r="G84" s="3">
        <v>125</v>
      </c>
      <c r="H84" s="1" t="s">
        <v>357</v>
      </c>
      <c r="I84" s="15" t="s">
        <v>358</v>
      </c>
    </row>
    <row r="85" spans="2:9" ht="21.75" customHeight="1" x14ac:dyDescent="0.25">
      <c r="B85" s="14">
        <v>2025</v>
      </c>
      <c r="C85" s="2">
        <v>5</v>
      </c>
      <c r="D85" s="1" t="s">
        <v>359</v>
      </c>
      <c r="E85" s="1" t="s">
        <v>360</v>
      </c>
      <c r="F85" s="1" t="s">
        <v>361</v>
      </c>
      <c r="G85" s="3">
        <v>630.44000000000005</v>
      </c>
      <c r="H85" s="1" t="s">
        <v>362</v>
      </c>
      <c r="I85" s="15" t="s">
        <v>363</v>
      </c>
    </row>
    <row r="86" spans="2:9" ht="21.75" customHeight="1" x14ac:dyDescent="0.25">
      <c r="B86" s="14">
        <v>2025</v>
      </c>
      <c r="C86" s="2">
        <v>5</v>
      </c>
      <c r="D86" s="1" t="s">
        <v>364</v>
      </c>
      <c r="E86" s="1" t="s">
        <v>365</v>
      </c>
      <c r="F86" s="1" t="s">
        <v>366</v>
      </c>
      <c r="G86" s="3">
        <v>68.69</v>
      </c>
      <c r="H86" s="1" t="s">
        <v>367</v>
      </c>
      <c r="I86" s="15" t="s">
        <v>368</v>
      </c>
    </row>
    <row r="87" spans="2:9" ht="21.75" customHeight="1" x14ac:dyDescent="0.25">
      <c r="B87" s="14">
        <v>2025</v>
      </c>
      <c r="C87" s="2">
        <v>5</v>
      </c>
      <c r="D87" s="1" t="s">
        <v>369</v>
      </c>
      <c r="E87" s="1" t="s">
        <v>370</v>
      </c>
      <c r="F87" s="1" t="s">
        <v>371</v>
      </c>
      <c r="G87" s="3">
        <v>43.8</v>
      </c>
      <c r="H87" s="1" t="s">
        <v>372</v>
      </c>
      <c r="I87" s="15" t="s">
        <v>373</v>
      </c>
    </row>
    <row r="88" spans="2:9" ht="21.75" customHeight="1" x14ac:dyDescent="0.25">
      <c r="B88" s="14">
        <v>2025</v>
      </c>
      <c r="C88" s="2">
        <v>5</v>
      </c>
      <c r="D88" s="1" t="s">
        <v>374</v>
      </c>
      <c r="E88" s="1" t="s">
        <v>375</v>
      </c>
      <c r="F88" s="1" t="s">
        <v>376</v>
      </c>
      <c r="G88" s="3">
        <v>770.07</v>
      </c>
      <c r="H88" s="1" t="s">
        <v>377</v>
      </c>
      <c r="I88" s="15" t="s">
        <v>378</v>
      </c>
    </row>
    <row r="89" spans="2:9" ht="21.75" customHeight="1" x14ac:dyDescent="0.25">
      <c r="B89" s="14">
        <v>2025</v>
      </c>
      <c r="C89" s="2">
        <v>5</v>
      </c>
      <c r="D89" s="1" t="s">
        <v>379</v>
      </c>
      <c r="E89" s="1" t="s">
        <v>380</v>
      </c>
      <c r="F89" s="1" t="s">
        <v>381</v>
      </c>
      <c r="G89" s="3">
        <v>736.13</v>
      </c>
      <c r="H89" s="1" t="s">
        <v>382</v>
      </c>
      <c r="I89" s="15" t="s">
        <v>383</v>
      </c>
    </row>
    <row r="90" spans="2:9" ht="21.75" customHeight="1" x14ac:dyDescent="0.25">
      <c r="B90" s="14">
        <v>2025</v>
      </c>
      <c r="C90" s="2">
        <v>5</v>
      </c>
      <c r="D90" s="1" t="s">
        <v>384</v>
      </c>
      <c r="E90" s="1" t="s">
        <v>385</v>
      </c>
      <c r="F90" s="1" t="s">
        <v>386</v>
      </c>
      <c r="G90" s="3">
        <v>45</v>
      </c>
      <c r="H90" s="1" t="s">
        <v>387</v>
      </c>
      <c r="I90" s="15" t="s">
        <v>388</v>
      </c>
    </row>
    <row r="91" spans="2:9" ht="21.75" customHeight="1" x14ac:dyDescent="0.25">
      <c r="B91" s="14">
        <v>2025</v>
      </c>
      <c r="C91" s="2">
        <v>5</v>
      </c>
      <c r="D91" s="1" t="s">
        <v>389</v>
      </c>
      <c r="E91" s="1" t="s">
        <v>390</v>
      </c>
      <c r="F91" s="1" t="s">
        <v>391</v>
      </c>
      <c r="G91" s="3">
        <v>976</v>
      </c>
      <c r="H91" s="1" t="s">
        <v>392</v>
      </c>
      <c r="I91" s="15" t="s">
        <v>393</v>
      </c>
    </row>
    <row r="92" spans="2:9" ht="21.75" customHeight="1" x14ac:dyDescent="0.25">
      <c r="B92" s="14">
        <v>2025</v>
      </c>
      <c r="C92" s="2">
        <v>5</v>
      </c>
      <c r="D92" s="1" t="s">
        <v>394</v>
      </c>
      <c r="E92" s="1"/>
      <c r="F92" s="1"/>
      <c r="G92" s="3">
        <v>21.8</v>
      </c>
      <c r="H92" s="1" t="s">
        <v>395</v>
      </c>
      <c r="I92" s="15" t="s">
        <v>396</v>
      </c>
    </row>
    <row r="93" spans="2:9" ht="21.75" customHeight="1" x14ac:dyDescent="0.25">
      <c r="B93" s="14">
        <v>2025</v>
      </c>
      <c r="C93" s="2">
        <v>5</v>
      </c>
      <c r="D93" s="1" t="s">
        <v>397</v>
      </c>
      <c r="E93" s="1"/>
      <c r="F93" s="1"/>
      <c r="G93" s="3">
        <v>21.8</v>
      </c>
      <c r="H93" s="1" t="s">
        <v>398</v>
      </c>
      <c r="I93" s="15" t="s">
        <v>399</v>
      </c>
    </row>
    <row r="94" spans="2:9" ht="21.75" customHeight="1" x14ac:dyDescent="0.25">
      <c r="B94" s="14">
        <v>2025</v>
      </c>
      <c r="C94" s="2">
        <v>5</v>
      </c>
      <c r="D94" s="1" t="s">
        <v>400</v>
      </c>
      <c r="E94" s="1"/>
      <c r="F94" s="1" t="s">
        <v>401</v>
      </c>
      <c r="G94" s="3">
        <v>103.98</v>
      </c>
      <c r="H94" s="1" t="s">
        <v>402</v>
      </c>
      <c r="I94" s="15" t="s">
        <v>403</v>
      </c>
    </row>
    <row r="95" spans="2:9" ht="21.75" customHeight="1" x14ac:dyDescent="0.25">
      <c r="B95" s="14">
        <v>2025</v>
      </c>
      <c r="C95" s="2">
        <v>5</v>
      </c>
      <c r="D95" s="1" t="s">
        <v>404</v>
      </c>
      <c r="E95" s="1"/>
      <c r="F95" s="1" t="s">
        <v>405</v>
      </c>
      <c r="G95" s="3">
        <v>1347</v>
      </c>
      <c r="H95" s="1" t="s">
        <v>406</v>
      </c>
      <c r="I95" s="15" t="s">
        <v>407</v>
      </c>
    </row>
    <row r="96" spans="2:9" ht="21.75" customHeight="1" x14ac:dyDescent="0.25">
      <c r="B96" s="14">
        <v>2025</v>
      </c>
      <c r="C96" s="2">
        <v>5</v>
      </c>
      <c r="D96" s="1" t="s">
        <v>408</v>
      </c>
      <c r="E96" s="1" t="s">
        <v>409</v>
      </c>
      <c r="F96" s="1" t="s">
        <v>410</v>
      </c>
      <c r="G96" s="3">
        <v>222.38</v>
      </c>
      <c r="H96" s="1" t="s">
        <v>411</v>
      </c>
      <c r="I96" s="15" t="s">
        <v>412</v>
      </c>
    </row>
    <row r="97" spans="2:9" ht="21.75" customHeight="1" x14ac:dyDescent="0.25">
      <c r="B97" s="14">
        <v>2025</v>
      </c>
      <c r="C97" s="2">
        <v>5</v>
      </c>
      <c r="D97" s="1" t="s">
        <v>413</v>
      </c>
      <c r="E97" s="1" t="s">
        <v>414</v>
      </c>
      <c r="F97" s="1" t="s">
        <v>415</v>
      </c>
      <c r="G97" s="3">
        <v>356.25</v>
      </c>
      <c r="H97" s="1" t="s">
        <v>416</v>
      </c>
      <c r="I97" s="15" t="s">
        <v>417</v>
      </c>
    </row>
    <row r="98" spans="2:9" ht="21.75" customHeight="1" x14ac:dyDescent="0.25">
      <c r="B98" s="14">
        <v>2025</v>
      </c>
      <c r="C98" s="2">
        <v>5</v>
      </c>
      <c r="D98" s="1" t="s">
        <v>418</v>
      </c>
      <c r="E98" s="1" t="s">
        <v>419</v>
      </c>
      <c r="F98" s="1" t="s">
        <v>420</v>
      </c>
      <c r="G98" s="3">
        <v>2811.73</v>
      </c>
      <c r="H98" s="1" t="s">
        <v>421</v>
      </c>
      <c r="I98" s="15" t="s">
        <v>422</v>
      </c>
    </row>
    <row r="99" spans="2:9" ht="21.75" customHeight="1" x14ac:dyDescent="0.25">
      <c r="B99" s="14">
        <v>2025</v>
      </c>
      <c r="C99" s="2">
        <v>5</v>
      </c>
      <c r="D99" s="1" t="s">
        <v>423</v>
      </c>
      <c r="E99" s="1" t="s">
        <v>424</v>
      </c>
      <c r="F99" s="1" t="s">
        <v>425</v>
      </c>
      <c r="G99" s="3">
        <v>386.88</v>
      </c>
      <c r="H99" s="1" t="s">
        <v>426</v>
      </c>
      <c r="I99" s="15" t="s">
        <v>427</v>
      </c>
    </row>
    <row r="100" spans="2:9" ht="21.75" customHeight="1" x14ac:dyDescent="0.25">
      <c r="B100" s="14">
        <v>2025</v>
      </c>
      <c r="C100" s="2">
        <v>5</v>
      </c>
      <c r="D100" s="1" t="s">
        <v>428</v>
      </c>
      <c r="E100" s="1" t="s">
        <v>429</v>
      </c>
      <c r="F100" s="1" t="s">
        <v>430</v>
      </c>
      <c r="G100" s="3">
        <v>105</v>
      </c>
      <c r="H100" s="1" t="s">
        <v>431</v>
      </c>
      <c r="I100" s="15" t="s">
        <v>432</v>
      </c>
    </row>
    <row r="101" spans="2:9" ht="21.75" customHeight="1" x14ac:dyDescent="0.25">
      <c r="B101" s="14">
        <v>2025</v>
      </c>
      <c r="C101" s="2">
        <v>5</v>
      </c>
      <c r="D101" s="1" t="s">
        <v>433</v>
      </c>
      <c r="E101" s="1" t="s">
        <v>434</v>
      </c>
      <c r="F101" s="1" t="s">
        <v>435</v>
      </c>
      <c r="G101" s="3">
        <v>29.25</v>
      </c>
      <c r="H101" s="1" t="s">
        <v>436</v>
      </c>
      <c r="I101" s="15" t="s">
        <v>437</v>
      </c>
    </row>
    <row r="102" spans="2:9" ht="21.75" customHeight="1" x14ac:dyDescent="0.25">
      <c r="B102" s="14">
        <v>2025</v>
      </c>
      <c r="C102" s="2">
        <v>5</v>
      </c>
      <c r="D102" s="1" t="s">
        <v>438</v>
      </c>
      <c r="E102" s="1"/>
      <c r="F102" s="1" t="s">
        <v>439</v>
      </c>
      <c r="G102" s="3">
        <v>38.07</v>
      </c>
      <c r="H102" s="1" t="s">
        <v>440</v>
      </c>
      <c r="I102" s="15" t="s">
        <v>441</v>
      </c>
    </row>
    <row r="103" spans="2:9" ht="21.75" customHeight="1" x14ac:dyDescent="0.25">
      <c r="B103" s="14">
        <v>2025</v>
      </c>
      <c r="C103" s="2">
        <v>5</v>
      </c>
      <c r="D103" s="1" t="s">
        <v>442</v>
      </c>
      <c r="E103" s="1"/>
      <c r="F103" s="1"/>
      <c r="G103" s="3">
        <v>60.02</v>
      </c>
      <c r="H103" s="1" t="s">
        <v>443</v>
      </c>
      <c r="I103" s="15" t="s">
        <v>444</v>
      </c>
    </row>
    <row r="104" spans="2:9" ht="21.75" customHeight="1" x14ac:dyDescent="0.25">
      <c r="B104" s="14">
        <v>2025</v>
      </c>
      <c r="C104" s="2">
        <v>5</v>
      </c>
      <c r="D104" s="1" t="s">
        <v>445</v>
      </c>
      <c r="E104" s="1"/>
      <c r="F104" s="1" t="s">
        <v>446</v>
      </c>
      <c r="G104" s="3">
        <v>473</v>
      </c>
      <c r="H104" s="1" t="s">
        <v>447</v>
      </c>
      <c r="I104" s="15" t="s">
        <v>448</v>
      </c>
    </row>
    <row r="105" spans="2:9" ht="21.75" customHeight="1" x14ac:dyDescent="0.25">
      <c r="B105" s="14">
        <v>2025</v>
      </c>
      <c r="C105" s="2">
        <v>5</v>
      </c>
      <c r="D105" s="1" t="s">
        <v>449</v>
      </c>
      <c r="E105" s="1" t="s">
        <v>450</v>
      </c>
      <c r="F105" s="1" t="s">
        <v>451</v>
      </c>
      <c r="G105" s="3">
        <v>560</v>
      </c>
      <c r="H105" s="1" t="s">
        <v>452</v>
      </c>
      <c r="I105" s="15" t="s">
        <v>453</v>
      </c>
    </row>
    <row r="106" spans="2:9" ht="21.75" customHeight="1" x14ac:dyDescent="0.25">
      <c r="B106" s="14">
        <v>2025</v>
      </c>
      <c r="C106" s="2">
        <v>5</v>
      </c>
      <c r="D106" s="1" t="s">
        <v>454</v>
      </c>
      <c r="E106" s="1"/>
      <c r="F106" s="1"/>
      <c r="G106" s="3">
        <v>320</v>
      </c>
      <c r="H106" s="1" t="s">
        <v>455</v>
      </c>
      <c r="I106" s="15" t="s">
        <v>456</v>
      </c>
    </row>
    <row r="107" spans="2:9" ht="21.75" customHeight="1" x14ac:dyDescent="0.25">
      <c r="B107" s="14">
        <v>2025</v>
      </c>
      <c r="C107" s="2">
        <v>5</v>
      </c>
      <c r="D107" s="1" t="s">
        <v>457</v>
      </c>
      <c r="E107" s="1"/>
      <c r="F107" s="1"/>
      <c r="G107" s="3">
        <v>67.7</v>
      </c>
      <c r="H107" s="1" t="s">
        <v>458</v>
      </c>
      <c r="I107" s="15" t="s">
        <v>459</v>
      </c>
    </row>
    <row r="108" spans="2:9" ht="21.75" customHeight="1" x14ac:dyDescent="0.25">
      <c r="B108" s="14">
        <v>2025</v>
      </c>
      <c r="C108" s="2">
        <v>5</v>
      </c>
      <c r="D108" s="1" t="s">
        <v>460</v>
      </c>
      <c r="E108" s="1"/>
      <c r="F108" s="1" t="s">
        <v>461</v>
      </c>
      <c r="G108" s="3">
        <v>984.34</v>
      </c>
      <c r="H108" s="1" t="s">
        <v>462</v>
      </c>
      <c r="I108" s="15" t="s">
        <v>463</v>
      </c>
    </row>
    <row r="109" spans="2:9" ht="21.75" customHeight="1" x14ac:dyDescent="0.25">
      <c r="B109" s="14">
        <v>2025</v>
      </c>
      <c r="C109" s="2">
        <v>5</v>
      </c>
      <c r="D109" s="1" t="s">
        <v>464</v>
      </c>
      <c r="E109" s="1"/>
      <c r="F109" s="1"/>
      <c r="G109" s="3">
        <v>1250</v>
      </c>
      <c r="H109" s="1" t="s">
        <v>465</v>
      </c>
      <c r="I109" s="15" t="s">
        <v>466</v>
      </c>
    </row>
    <row r="110" spans="2:9" ht="21.75" customHeight="1" x14ac:dyDescent="0.25">
      <c r="B110" s="14">
        <v>2025</v>
      </c>
      <c r="C110" s="2">
        <v>5</v>
      </c>
      <c r="D110" s="1" t="s">
        <v>467</v>
      </c>
      <c r="E110" s="1" t="s">
        <v>468</v>
      </c>
      <c r="F110" s="1" t="s">
        <v>469</v>
      </c>
      <c r="G110" s="3">
        <v>2012.91</v>
      </c>
      <c r="H110" s="1" t="s">
        <v>470</v>
      </c>
      <c r="I110" s="15" t="s">
        <v>471</v>
      </c>
    </row>
    <row r="111" spans="2:9" ht="21.75" customHeight="1" x14ac:dyDescent="0.25">
      <c r="B111" s="14">
        <v>2025</v>
      </c>
      <c r="C111" s="2">
        <v>5</v>
      </c>
      <c r="D111" s="1" t="s">
        <v>472</v>
      </c>
      <c r="E111" s="1"/>
      <c r="F111" s="1"/>
      <c r="G111" s="3">
        <v>258.95</v>
      </c>
      <c r="H111" s="1" t="s">
        <v>473</v>
      </c>
      <c r="I111" s="15" t="s">
        <v>474</v>
      </c>
    </row>
    <row r="112" spans="2:9" ht="21.75" customHeight="1" x14ac:dyDescent="0.25">
      <c r="B112" s="14">
        <v>2025</v>
      </c>
      <c r="C112" s="2">
        <v>5</v>
      </c>
      <c r="D112" s="1" t="s">
        <v>475</v>
      </c>
      <c r="E112" s="1"/>
      <c r="F112" s="1"/>
      <c r="G112" s="3">
        <v>29.33</v>
      </c>
      <c r="H112" s="1" t="s">
        <v>476</v>
      </c>
      <c r="I112" s="15" t="s">
        <v>477</v>
      </c>
    </row>
    <row r="113" spans="2:9" ht="21.75" customHeight="1" x14ac:dyDescent="0.25">
      <c r="B113" s="14">
        <v>2025</v>
      </c>
      <c r="C113" s="2">
        <v>5</v>
      </c>
      <c r="D113" s="1" t="s">
        <v>478</v>
      </c>
      <c r="E113" s="1"/>
      <c r="F113" s="1"/>
      <c r="G113" s="3">
        <v>28.38</v>
      </c>
      <c r="H113" s="1" t="s">
        <v>479</v>
      </c>
      <c r="I113" s="15" t="s">
        <v>480</v>
      </c>
    </row>
    <row r="114" spans="2:9" ht="21.75" customHeight="1" x14ac:dyDescent="0.25">
      <c r="B114" s="14">
        <v>2025</v>
      </c>
      <c r="C114" s="2">
        <v>5</v>
      </c>
      <c r="D114" s="1" t="s">
        <v>481</v>
      </c>
      <c r="E114" s="1" t="s">
        <v>482</v>
      </c>
      <c r="F114" s="1" t="s">
        <v>483</v>
      </c>
      <c r="G114" s="3">
        <v>126.66</v>
      </c>
      <c r="H114" s="1" t="s">
        <v>484</v>
      </c>
      <c r="I114" s="15" t="s">
        <v>485</v>
      </c>
    </row>
    <row r="115" spans="2:9" ht="21.75" customHeight="1" x14ac:dyDescent="0.25">
      <c r="B115" s="14">
        <v>2025</v>
      </c>
      <c r="C115" s="2">
        <v>5</v>
      </c>
      <c r="D115" s="1" t="s">
        <v>486</v>
      </c>
      <c r="E115" s="1"/>
      <c r="F115" s="1" t="s">
        <v>487</v>
      </c>
      <c r="G115" s="3">
        <v>275.81</v>
      </c>
      <c r="H115" s="1" t="s">
        <v>488</v>
      </c>
      <c r="I115" s="15" t="s">
        <v>489</v>
      </c>
    </row>
    <row r="116" spans="2:9" ht="21.75" customHeight="1" x14ac:dyDescent="0.25">
      <c r="B116" s="14">
        <v>2025</v>
      </c>
      <c r="C116" s="2">
        <v>5</v>
      </c>
      <c r="D116" s="1" t="s">
        <v>490</v>
      </c>
      <c r="E116" s="1" t="s">
        <v>491</v>
      </c>
      <c r="F116" s="1" t="s">
        <v>492</v>
      </c>
      <c r="G116" s="3">
        <v>1401.6</v>
      </c>
      <c r="H116" s="1" t="s">
        <v>493</v>
      </c>
      <c r="I116" s="15" t="s">
        <v>494</v>
      </c>
    </row>
    <row r="117" spans="2:9" ht="21.75" customHeight="1" x14ac:dyDescent="0.25">
      <c r="B117" s="14">
        <v>2025</v>
      </c>
      <c r="C117" s="2">
        <v>5</v>
      </c>
      <c r="D117" s="1" t="s">
        <v>495</v>
      </c>
      <c r="E117" s="1"/>
      <c r="F117" s="1" t="s">
        <v>496</v>
      </c>
      <c r="G117" s="3">
        <v>208.26</v>
      </c>
      <c r="H117" s="1" t="s">
        <v>497</v>
      </c>
      <c r="I117" s="15" t="s">
        <v>498</v>
      </c>
    </row>
    <row r="118" spans="2:9" ht="21.75" customHeight="1" x14ac:dyDescent="0.25">
      <c r="B118" s="14">
        <v>2025</v>
      </c>
      <c r="C118" s="2">
        <v>5</v>
      </c>
      <c r="D118" s="1" t="s">
        <v>499</v>
      </c>
      <c r="E118" s="1"/>
      <c r="F118" s="1"/>
      <c r="G118" s="3">
        <v>34.61</v>
      </c>
      <c r="H118" s="1" t="s">
        <v>500</v>
      </c>
      <c r="I118" s="15" t="s">
        <v>501</v>
      </c>
    </row>
    <row r="119" spans="2:9" ht="21.75" customHeight="1" x14ac:dyDescent="0.25">
      <c r="B119" s="14">
        <v>2025</v>
      </c>
      <c r="C119" s="2">
        <v>5</v>
      </c>
      <c r="D119" s="1" t="s">
        <v>502</v>
      </c>
      <c r="E119" s="1"/>
      <c r="F119" s="1"/>
      <c r="G119" s="3">
        <v>300</v>
      </c>
      <c r="H119" s="1" t="s">
        <v>503</v>
      </c>
      <c r="I119" s="15" t="s">
        <v>504</v>
      </c>
    </row>
    <row r="120" spans="2:9" ht="21.75" customHeight="1" x14ac:dyDescent="0.25">
      <c r="B120" s="14">
        <v>2025</v>
      </c>
      <c r="C120" s="2">
        <v>5</v>
      </c>
      <c r="D120" s="1" t="s">
        <v>505</v>
      </c>
      <c r="E120" s="1"/>
      <c r="F120" s="1"/>
      <c r="G120" s="3">
        <v>600</v>
      </c>
      <c r="H120" s="1" t="s">
        <v>506</v>
      </c>
      <c r="I120" s="15" t="s">
        <v>507</v>
      </c>
    </row>
    <row r="121" spans="2:9" ht="21.75" customHeight="1" x14ac:dyDescent="0.25">
      <c r="B121" s="14">
        <v>2025</v>
      </c>
      <c r="C121" s="2">
        <v>5</v>
      </c>
      <c r="D121" s="1" t="s">
        <v>508</v>
      </c>
      <c r="E121" s="1" t="s">
        <v>509</v>
      </c>
      <c r="F121" s="1" t="s">
        <v>510</v>
      </c>
      <c r="G121" s="3">
        <v>185.83</v>
      </c>
      <c r="H121" s="1" t="s">
        <v>511</v>
      </c>
      <c r="I121" s="15" t="s">
        <v>512</v>
      </c>
    </row>
    <row r="122" spans="2:9" ht="21.75" customHeight="1" x14ac:dyDescent="0.25">
      <c r="B122" s="14">
        <v>2025</v>
      </c>
      <c r="C122" s="2">
        <v>5</v>
      </c>
      <c r="D122" s="1" t="s">
        <v>513</v>
      </c>
      <c r="E122" s="1"/>
      <c r="F122" s="1" t="s">
        <v>514</v>
      </c>
      <c r="G122" s="3">
        <v>17.7</v>
      </c>
      <c r="H122" s="1" t="s">
        <v>515</v>
      </c>
      <c r="I122" s="15" t="s">
        <v>516</v>
      </c>
    </row>
    <row r="123" spans="2:9" ht="21.75" customHeight="1" x14ac:dyDescent="0.25">
      <c r="B123" s="14">
        <v>2025</v>
      </c>
      <c r="C123" s="2">
        <v>5</v>
      </c>
      <c r="D123" s="1" t="s">
        <v>517</v>
      </c>
      <c r="E123" s="1" t="s">
        <v>518</v>
      </c>
      <c r="F123" s="1" t="s">
        <v>519</v>
      </c>
      <c r="G123" s="3">
        <v>635</v>
      </c>
      <c r="H123" s="1" t="s">
        <v>520</v>
      </c>
      <c r="I123" s="15" t="s">
        <v>521</v>
      </c>
    </row>
    <row r="124" spans="2:9" ht="21.75" customHeight="1" x14ac:dyDescent="0.25">
      <c r="B124" s="14">
        <v>2025</v>
      </c>
      <c r="C124" s="2">
        <v>5</v>
      </c>
      <c r="D124" s="1" t="s">
        <v>522</v>
      </c>
      <c r="E124" s="1"/>
      <c r="F124" s="1"/>
      <c r="G124" s="3">
        <v>603.73</v>
      </c>
      <c r="H124" s="1" t="s">
        <v>523</v>
      </c>
      <c r="I124" s="15" t="s">
        <v>524</v>
      </c>
    </row>
    <row r="125" spans="2:9" ht="21.75" customHeight="1" x14ac:dyDescent="0.25">
      <c r="B125" s="14">
        <v>2025</v>
      </c>
      <c r="C125" s="2">
        <v>5</v>
      </c>
      <c r="D125" s="1" t="s">
        <v>525</v>
      </c>
      <c r="E125" s="1"/>
      <c r="F125" s="1"/>
      <c r="G125" s="3">
        <v>37.46</v>
      </c>
      <c r="H125" s="1" t="s">
        <v>526</v>
      </c>
      <c r="I125" s="15" t="s">
        <v>527</v>
      </c>
    </row>
    <row r="126" spans="2:9" ht="21.75" customHeight="1" x14ac:dyDescent="0.25">
      <c r="B126" s="14">
        <v>2025</v>
      </c>
      <c r="C126" s="2">
        <v>5</v>
      </c>
      <c r="D126" s="1" t="s">
        <v>528</v>
      </c>
      <c r="E126" s="1"/>
      <c r="F126" s="1"/>
      <c r="G126" s="3">
        <v>202.56</v>
      </c>
      <c r="H126" s="1" t="s">
        <v>529</v>
      </c>
      <c r="I126" s="15" t="s">
        <v>530</v>
      </c>
    </row>
    <row r="127" spans="2:9" ht="21.75" customHeight="1" x14ac:dyDescent="0.25">
      <c r="B127" s="14">
        <v>2025</v>
      </c>
      <c r="C127" s="2">
        <v>5</v>
      </c>
      <c r="D127" s="1" t="s">
        <v>531</v>
      </c>
      <c r="E127" s="1"/>
      <c r="F127" s="1"/>
      <c r="G127" s="3">
        <v>138.07</v>
      </c>
      <c r="H127" s="1" t="s">
        <v>532</v>
      </c>
      <c r="I127" s="15" t="s">
        <v>533</v>
      </c>
    </row>
    <row r="128" spans="2:9" ht="21.75" customHeight="1" x14ac:dyDescent="0.25">
      <c r="B128" s="14">
        <v>2025</v>
      </c>
      <c r="C128" s="2">
        <v>5</v>
      </c>
      <c r="D128" s="1" t="s">
        <v>534</v>
      </c>
      <c r="E128" s="1" t="s">
        <v>535</v>
      </c>
      <c r="F128" s="1" t="s">
        <v>536</v>
      </c>
      <c r="G128" s="3">
        <v>706.22</v>
      </c>
      <c r="H128" s="1" t="s">
        <v>537</v>
      </c>
      <c r="I128" s="15" t="s">
        <v>538</v>
      </c>
    </row>
    <row r="129" spans="2:9" ht="21.75" customHeight="1" x14ac:dyDescent="0.25">
      <c r="B129" s="14">
        <v>2025</v>
      </c>
      <c r="C129" s="2">
        <v>5</v>
      </c>
      <c r="D129" s="1" t="s">
        <v>539</v>
      </c>
      <c r="E129" s="1" t="s">
        <v>540</v>
      </c>
      <c r="F129" s="1" t="s">
        <v>541</v>
      </c>
      <c r="G129" s="3">
        <v>1270.8499999999999</v>
      </c>
      <c r="H129" s="1" t="s">
        <v>542</v>
      </c>
      <c r="I129" s="15" t="s">
        <v>543</v>
      </c>
    </row>
    <row r="130" spans="2:9" ht="21.75" customHeight="1" x14ac:dyDescent="0.25">
      <c r="B130" s="14">
        <v>2025</v>
      </c>
      <c r="C130" s="2">
        <v>5</v>
      </c>
      <c r="D130" s="1" t="s">
        <v>544</v>
      </c>
      <c r="E130" s="1"/>
      <c r="F130" s="1"/>
      <c r="G130" s="3">
        <v>37.46</v>
      </c>
      <c r="H130" s="1" t="s">
        <v>545</v>
      </c>
      <c r="I130" s="15" t="s">
        <v>546</v>
      </c>
    </row>
    <row r="131" spans="2:9" ht="21.75" customHeight="1" x14ac:dyDescent="0.25">
      <c r="B131" s="14">
        <v>2025</v>
      </c>
      <c r="C131" s="2">
        <v>5</v>
      </c>
      <c r="D131" s="1" t="s">
        <v>547</v>
      </c>
      <c r="E131" s="1"/>
      <c r="F131" s="1" t="s">
        <v>548</v>
      </c>
      <c r="G131" s="3">
        <v>199.99</v>
      </c>
      <c r="H131" s="1" t="s">
        <v>549</v>
      </c>
      <c r="I131" s="15" t="s">
        <v>550</v>
      </c>
    </row>
    <row r="132" spans="2:9" ht="21.75" customHeight="1" x14ac:dyDescent="0.25">
      <c r="B132" s="14">
        <v>2025</v>
      </c>
      <c r="C132" s="2">
        <v>5</v>
      </c>
      <c r="D132" s="1" t="s">
        <v>551</v>
      </c>
      <c r="E132" s="1" t="s">
        <v>552</v>
      </c>
      <c r="F132" s="1" t="s">
        <v>553</v>
      </c>
      <c r="G132" s="3">
        <v>3799.27</v>
      </c>
      <c r="H132" s="1" t="s">
        <v>554</v>
      </c>
      <c r="I132" s="15" t="s">
        <v>555</v>
      </c>
    </row>
    <row r="133" spans="2:9" ht="21.75" customHeight="1" x14ac:dyDescent="0.25">
      <c r="B133" s="14">
        <v>2025</v>
      </c>
      <c r="C133" s="2">
        <v>5</v>
      </c>
      <c r="D133" s="1" t="s">
        <v>556</v>
      </c>
      <c r="E133" s="1"/>
      <c r="F133" s="1" t="s">
        <v>557</v>
      </c>
      <c r="G133" s="3">
        <v>368</v>
      </c>
      <c r="H133" s="1" t="s">
        <v>558</v>
      </c>
      <c r="I133" s="15" t="s">
        <v>559</v>
      </c>
    </row>
    <row r="134" spans="2:9" ht="21.75" customHeight="1" x14ac:dyDescent="0.25">
      <c r="B134" s="14">
        <v>2025</v>
      </c>
      <c r="C134" s="2">
        <v>5</v>
      </c>
      <c r="D134" s="1" t="s">
        <v>560</v>
      </c>
      <c r="E134" s="1"/>
      <c r="F134" s="1"/>
      <c r="G134" s="3">
        <v>48.84</v>
      </c>
      <c r="H134" s="1" t="s">
        <v>561</v>
      </c>
      <c r="I134" s="15" t="s">
        <v>562</v>
      </c>
    </row>
    <row r="135" spans="2:9" ht="21.75" customHeight="1" x14ac:dyDescent="0.25">
      <c r="B135" s="14">
        <v>2025</v>
      </c>
      <c r="C135" s="2">
        <v>5</v>
      </c>
      <c r="D135" s="1" t="s">
        <v>563</v>
      </c>
      <c r="E135" s="1" t="s">
        <v>564</v>
      </c>
      <c r="F135" s="1" t="s">
        <v>565</v>
      </c>
      <c r="G135" s="3">
        <v>1651.25</v>
      </c>
      <c r="H135" s="1" t="s">
        <v>566</v>
      </c>
      <c r="I135" s="15" t="s">
        <v>567</v>
      </c>
    </row>
    <row r="136" spans="2:9" ht="21.75" customHeight="1" x14ac:dyDescent="0.25">
      <c r="B136" s="14">
        <v>2025</v>
      </c>
      <c r="C136" s="2">
        <v>5</v>
      </c>
      <c r="D136" s="1" t="s">
        <v>568</v>
      </c>
      <c r="E136" s="1" t="s">
        <v>569</v>
      </c>
      <c r="F136" s="1" t="s">
        <v>570</v>
      </c>
      <c r="G136" s="3">
        <v>3545</v>
      </c>
      <c r="H136" s="1" t="s">
        <v>571</v>
      </c>
      <c r="I136" s="15" t="s">
        <v>572</v>
      </c>
    </row>
    <row r="137" spans="2:9" ht="21.75" customHeight="1" x14ac:dyDescent="0.25">
      <c r="B137" s="14">
        <v>2025</v>
      </c>
      <c r="C137" s="2">
        <v>5</v>
      </c>
      <c r="D137" s="1" t="s">
        <v>573</v>
      </c>
      <c r="E137" s="1" t="s">
        <v>574</v>
      </c>
      <c r="F137" s="1" t="s">
        <v>575</v>
      </c>
      <c r="G137" s="3">
        <v>632.63</v>
      </c>
      <c r="H137" s="1" t="s">
        <v>576</v>
      </c>
      <c r="I137" s="15" t="s">
        <v>577</v>
      </c>
    </row>
    <row r="138" spans="2:9" ht="21.75" customHeight="1" x14ac:dyDescent="0.25">
      <c r="B138" s="14">
        <v>2025</v>
      </c>
      <c r="C138" s="2">
        <v>5</v>
      </c>
      <c r="D138" s="1" t="s">
        <v>578</v>
      </c>
      <c r="E138" s="1" t="s">
        <v>579</v>
      </c>
      <c r="F138" s="1" t="s">
        <v>580</v>
      </c>
      <c r="G138" s="3">
        <v>98.71</v>
      </c>
      <c r="H138" s="1" t="s">
        <v>581</v>
      </c>
      <c r="I138" s="15" t="s">
        <v>582</v>
      </c>
    </row>
    <row r="139" spans="2:9" ht="21.75" customHeight="1" x14ac:dyDescent="0.25">
      <c r="B139" s="14">
        <v>2025</v>
      </c>
      <c r="C139" s="2">
        <v>5</v>
      </c>
      <c r="D139" s="1" t="s">
        <v>583</v>
      </c>
      <c r="E139" s="1"/>
      <c r="F139" s="1"/>
      <c r="G139" s="3">
        <v>1313.13</v>
      </c>
      <c r="H139" s="1" t="s">
        <v>584</v>
      </c>
      <c r="I139" s="15" t="s">
        <v>585</v>
      </c>
    </row>
    <row r="140" spans="2:9" ht="21.75" customHeight="1" x14ac:dyDescent="0.25">
      <c r="B140" s="14">
        <v>2025</v>
      </c>
      <c r="C140" s="2">
        <v>5</v>
      </c>
      <c r="D140" s="1" t="s">
        <v>586</v>
      </c>
      <c r="E140" s="1"/>
      <c r="F140" s="1"/>
      <c r="G140" s="3">
        <v>1411</v>
      </c>
      <c r="H140" s="1" t="s">
        <v>587</v>
      </c>
      <c r="I140" s="15" t="s">
        <v>588</v>
      </c>
    </row>
    <row r="141" spans="2:9" ht="21.75" customHeight="1" x14ac:dyDescent="0.25">
      <c r="B141" s="14">
        <v>2025</v>
      </c>
      <c r="C141" s="2">
        <v>5</v>
      </c>
      <c r="D141" s="1" t="s">
        <v>589</v>
      </c>
      <c r="E141" s="1"/>
      <c r="F141" s="1" t="s">
        <v>590</v>
      </c>
      <c r="G141" s="3">
        <v>2760</v>
      </c>
      <c r="H141" s="1" t="s">
        <v>591</v>
      </c>
      <c r="I141" s="15" t="s">
        <v>592</v>
      </c>
    </row>
    <row r="142" spans="2:9" ht="21.75" customHeight="1" x14ac:dyDescent="0.25">
      <c r="B142" s="14">
        <v>2025</v>
      </c>
      <c r="C142" s="2">
        <v>5</v>
      </c>
      <c r="D142" s="1" t="s">
        <v>593</v>
      </c>
      <c r="E142" s="1" t="s">
        <v>594</v>
      </c>
      <c r="F142" s="1" t="s">
        <v>595</v>
      </c>
      <c r="G142" s="3">
        <v>1659.04</v>
      </c>
      <c r="H142" s="1" t="s">
        <v>596</v>
      </c>
      <c r="I142" s="15" t="s">
        <v>597</v>
      </c>
    </row>
    <row r="143" spans="2:9" ht="21.75" customHeight="1" x14ac:dyDescent="0.25">
      <c r="B143" s="14">
        <v>2025</v>
      </c>
      <c r="C143" s="2">
        <v>5</v>
      </c>
      <c r="D143" s="1" t="s">
        <v>598</v>
      </c>
      <c r="E143" s="1"/>
      <c r="F143" s="1"/>
      <c r="G143" s="3">
        <v>25.33</v>
      </c>
      <c r="H143" s="1" t="s">
        <v>599</v>
      </c>
      <c r="I143" s="15" t="s">
        <v>600</v>
      </c>
    </row>
    <row r="144" spans="2:9" ht="21.75" customHeight="1" x14ac:dyDescent="0.25">
      <c r="B144" s="14">
        <v>2025</v>
      </c>
      <c r="C144" s="2">
        <v>5</v>
      </c>
      <c r="D144" s="1" t="s">
        <v>601</v>
      </c>
      <c r="E144" s="1" t="s">
        <v>602</v>
      </c>
      <c r="F144" s="1" t="s">
        <v>603</v>
      </c>
      <c r="G144" s="3">
        <v>92.45</v>
      </c>
      <c r="H144" s="1" t="s">
        <v>604</v>
      </c>
      <c r="I144" s="15" t="s">
        <v>605</v>
      </c>
    </row>
    <row r="145" spans="2:9" ht="21.75" customHeight="1" x14ac:dyDescent="0.25">
      <c r="B145" s="14">
        <v>2025</v>
      </c>
      <c r="C145" s="2">
        <v>5</v>
      </c>
      <c r="D145" s="1" t="s">
        <v>606</v>
      </c>
      <c r="E145" s="1" t="s">
        <v>607</v>
      </c>
      <c r="F145" s="1" t="s">
        <v>608</v>
      </c>
      <c r="G145" s="3">
        <v>858.11</v>
      </c>
      <c r="H145" s="1" t="s">
        <v>609</v>
      </c>
      <c r="I145" s="15" t="s">
        <v>610</v>
      </c>
    </row>
    <row r="146" spans="2:9" ht="21.75" customHeight="1" x14ac:dyDescent="0.25">
      <c r="B146" s="14">
        <v>2025</v>
      </c>
      <c r="C146" s="2">
        <v>5</v>
      </c>
      <c r="D146" s="1" t="s">
        <v>611</v>
      </c>
      <c r="E146" s="1" t="s">
        <v>612</v>
      </c>
      <c r="F146" s="1" t="s">
        <v>613</v>
      </c>
      <c r="G146" s="3">
        <v>108.48</v>
      </c>
      <c r="H146" s="1" t="s">
        <v>614</v>
      </c>
      <c r="I146" s="15" t="s">
        <v>615</v>
      </c>
    </row>
    <row r="147" spans="2:9" ht="21.75" customHeight="1" x14ac:dyDescent="0.25">
      <c r="B147" s="14">
        <v>2025</v>
      </c>
      <c r="C147" s="2">
        <v>5</v>
      </c>
      <c r="D147" s="1" t="s">
        <v>616</v>
      </c>
      <c r="E147" s="1" t="s">
        <v>617</v>
      </c>
      <c r="F147" s="1" t="s">
        <v>618</v>
      </c>
      <c r="G147" s="3">
        <v>78.650000000000006</v>
      </c>
      <c r="H147" s="1" t="s">
        <v>619</v>
      </c>
      <c r="I147" s="15" t="s">
        <v>620</v>
      </c>
    </row>
    <row r="148" spans="2:9" ht="21.75" customHeight="1" x14ac:dyDescent="0.25">
      <c r="B148" s="14">
        <v>2025</v>
      </c>
      <c r="C148" s="2">
        <v>5</v>
      </c>
      <c r="D148" s="1" t="s">
        <v>621</v>
      </c>
      <c r="E148" s="1" t="s">
        <v>622</v>
      </c>
      <c r="F148" s="1" t="s">
        <v>623</v>
      </c>
      <c r="G148" s="3">
        <v>362.5</v>
      </c>
      <c r="H148" s="1" t="s">
        <v>624</v>
      </c>
      <c r="I148" s="15" t="s">
        <v>625</v>
      </c>
    </row>
    <row r="149" spans="2:9" ht="21.75" customHeight="1" x14ac:dyDescent="0.25">
      <c r="B149" s="14">
        <v>2025</v>
      </c>
      <c r="C149" s="2">
        <v>5</v>
      </c>
      <c r="D149" s="1" t="s">
        <v>626</v>
      </c>
      <c r="E149" s="1" t="s">
        <v>627</v>
      </c>
      <c r="F149" s="1" t="s">
        <v>628</v>
      </c>
      <c r="G149" s="3">
        <v>2327.19</v>
      </c>
      <c r="H149" s="1" t="s">
        <v>629</v>
      </c>
      <c r="I149" s="15" t="s">
        <v>630</v>
      </c>
    </row>
    <row r="150" spans="2:9" ht="21.75" customHeight="1" x14ac:dyDescent="0.25">
      <c r="B150" s="14">
        <v>2025</v>
      </c>
      <c r="C150" s="2">
        <v>5</v>
      </c>
      <c r="D150" s="1" t="s">
        <v>631</v>
      </c>
      <c r="E150" s="1" t="s">
        <v>632</v>
      </c>
      <c r="F150" s="1" t="s">
        <v>633</v>
      </c>
      <c r="G150" s="3">
        <v>132.75</v>
      </c>
      <c r="H150" s="1" t="s">
        <v>634</v>
      </c>
      <c r="I150" s="15" t="s">
        <v>635</v>
      </c>
    </row>
    <row r="151" spans="2:9" ht="21.75" customHeight="1" x14ac:dyDescent="0.25">
      <c r="B151" s="14">
        <v>2025</v>
      </c>
      <c r="C151" s="2">
        <v>5</v>
      </c>
      <c r="D151" s="1" t="s">
        <v>636</v>
      </c>
      <c r="E151" s="1"/>
      <c r="F151" s="1"/>
      <c r="G151" s="3">
        <v>25.33</v>
      </c>
      <c r="H151" s="1" t="s">
        <v>637</v>
      </c>
      <c r="I151" s="15" t="s">
        <v>638</v>
      </c>
    </row>
    <row r="152" spans="2:9" ht="21.75" customHeight="1" x14ac:dyDescent="0.25">
      <c r="B152" s="14">
        <v>2025</v>
      </c>
      <c r="C152" s="2">
        <v>5</v>
      </c>
      <c r="D152" s="1" t="s">
        <v>639</v>
      </c>
      <c r="E152" s="1"/>
      <c r="F152" s="1"/>
      <c r="G152" s="3">
        <v>855.3</v>
      </c>
      <c r="H152" s="1" t="s">
        <v>640</v>
      </c>
      <c r="I152" s="15" t="s">
        <v>641</v>
      </c>
    </row>
    <row r="153" spans="2:9" ht="21.75" customHeight="1" x14ac:dyDescent="0.25">
      <c r="B153" s="14">
        <v>2025</v>
      </c>
      <c r="C153" s="2">
        <v>5</v>
      </c>
      <c r="D153" s="1" t="s">
        <v>642</v>
      </c>
      <c r="E153" s="1" t="s">
        <v>643</v>
      </c>
      <c r="F153" s="1" t="s">
        <v>644</v>
      </c>
      <c r="G153" s="3">
        <v>583.99</v>
      </c>
      <c r="H153" s="1" t="s">
        <v>645</v>
      </c>
      <c r="I153" s="15" t="s">
        <v>646</v>
      </c>
    </row>
    <row r="154" spans="2:9" ht="21.75" customHeight="1" x14ac:dyDescent="0.25">
      <c r="B154" s="14">
        <v>2025</v>
      </c>
      <c r="C154" s="2">
        <v>5</v>
      </c>
      <c r="D154" s="1" t="s">
        <v>647</v>
      </c>
      <c r="E154" s="1" t="s">
        <v>648</v>
      </c>
      <c r="F154" s="1" t="s">
        <v>649</v>
      </c>
      <c r="G154" s="3">
        <v>544</v>
      </c>
      <c r="H154" s="1" t="s">
        <v>650</v>
      </c>
      <c r="I154" s="15" t="s">
        <v>651</v>
      </c>
    </row>
    <row r="155" spans="2:9" ht="21.75" customHeight="1" x14ac:dyDescent="0.25">
      <c r="B155" s="14">
        <v>2025</v>
      </c>
      <c r="C155" s="2">
        <v>5</v>
      </c>
      <c r="D155" s="1" t="s">
        <v>652</v>
      </c>
      <c r="E155" s="1" t="s">
        <v>653</v>
      </c>
      <c r="F155" s="1" t="s">
        <v>654</v>
      </c>
      <c r="G155" s="3">
        <v>1080</v>
      </c>
      <c r="H155" s="1" t="s">
        <v>655</v>
      </c>
      <c r="I155" s="15" t="s">
        <v>656</v>
      </c>
    </row>
    <row r="156" spans="2:9" ht="21.75" customHeight="1" x14ac:dyDescent="0.25">
      <c r="B156" s="14">
        <v>2025</v>
      </c>
      <c r="C156" s="2">
        <v>5</v>
      </c>
      <c r="D156" s="1" t="s">
        <v>657</v>
      </c>
      <c r="E156" s="1" t="s">
        <v>658</v>
      </c>
      <c r="F156" s="1" t="s">
        <v>659</v>
      </c>
      <c r="G156" s="3">
        <v>163</v>
      </c>
      <c r="H156" s="1" t="s">
        <v>660</v>
      </c>
      <c r="I156" s="15" t="s">
        <v>661</v>
      </c>
    </row>
    <row r="157" spans="2:9" ht="21.75" customHeight="1" x14ac:dyDescent="0.25">
      <c r="B157" s="14">
        <v>2025</v>
      </c>
      <c r="C157" s="2">
        <v>5</v>
      </c>
      <c r="D157" s="1" t="s">
        <v>662</v>
      </c>
      <c r="E157" s="1" t="s">
        <v>663</v>
      </c>
      <c r="F157" s="1" t="s">
        <v>664</v>
      </c>
      <c r="G157" s="3">
        <v>49.78</v>
      </c>
      <c r="H157" s="1" t="s">
        <v>665</v>
      </c>
      <c r="I157" s="15" t="s">
        <v>666</v>
      </c>
    </row>
    <row r="158" spans="2:9" ht="21.75" customHeight="1" x14ac:dyDescent="0.25">
      <c r="B158" s="14">
        <v>2025</v>
      </c>
      <c r="C158" s="2">
        <v>5</v>
      </c>
      <c r="D158" s="1" t="s">
        <v>667</v>
      </c>
      <c r="E158" s="1" t="s">
        <v>668</v>
      </c>
      <c r="F158" s="1" t="s">
        <v>669</v>
      </c>
      <c r="G158" s="3">
        <v>225</v>
      </c>
      <c r="H158" s="1" t="s">
        <v>670</v>
      </c>
      <c r="I158" s="15" t="s">
        <v>671</v>
      </c>
    </row>
    <row r="159" spans="2:9" ht="21.75" customHeight="1" x14ac:dyDescent="0.25">
      <c r="B159" s="14">
        <v>2025</v>
      </c>
      <c r="C159" s="2">
        <v>5</v>
      </c>
      <c r="D159" s="1" t="s">
        <v>672</v>
      </c>
      <c r="E159" s="1"/>
      <c r="F159" s="1"/>
      <c r="G159" s="3">
        <v>37.520000000000003</v>
      </c>
      <c r="H159" s="1" t="s">
        <v>673</v>
      </c>
      <c r="I159" s="15" t="s">
        <v>674</v>
      </c>
    </row>
    <row r="160" spans="2:9" ht="21.75" customHeight="1" x14ac:dyDescent="0.25">
      <c r="B160" s="14">
        <v>2025</v>
      </c>
      <c r="C160" s="2">
        <v>5</v>
      </c>
      <c r="D160" s="1" t="s">
        <v>675</v>
      </c>
      <c r="E160" s="1"/>
      <c r="F160" s="1"/>
      <c r="G160" s="3">
        <v>25.82</v>
      </c>
      <c r="H160" s="1" t="s">
        <v>676</v>
      </c>
      <c r="I160" s="15" t="s">
        <v>677</v>
      </c>
    </row>
    <row r="161" spans="2:9" ht="21.75" customHeight="1" x14ac:dyDescent="0.25">
      <c r="B161" s="14">
        <v>2025</v>
      </c>
      <c r="C161" s="2">
        <v>5</v>
      </c>
      <c r="D161" s="1" t="s">
        <v>678</v>
      </c>
      <c r="E161" s="1" t="s">
        <v>679</v>
      </c>
      <c r="F161" s="1" t="s">
        <v>680</v>
      </c>
      <c r="G161" s="3">
        <v>547.51</v>
      </c>
      <c r="H161" s="1" t="s">
        <v>681</v>
      </c>
      <c r="I161" s="15" t="s">
        <v>682</v>
      </c>
    </row>
    <row r="162" spans="2:9" ht="21.75" customHeight="1" x14ac:dyDescent="0.25">
      <c r="B162" s="14">
        <v>2025</v>
      </c>
      <c r="C162" s="2">
        <v>5</v>
      </c>
      <c r="D162" s="1" t="s">
        <v>683</v>
      </c>
      <c r="E162" s="1"/>
      <c r="F162" s="1" t="s">
        <v>684</v>
      </c>
      <c r="G162" s="3">
        <v>5813.64</v>
      </c>
      <c r="H162" s="1" t="s">
        <v>685</v>
      </c>
      <c r="I162" s="15" t="s">
        <v>686</v>
      </c>
    </row>
    <row r="163" spans="2:9" ht="21.75" customHeight="1" x14ac:dyDescent="0.25">
      <c r="B163" s="14">
        <v>2025</v>
      </c>
      <c r="C163" s="2">
        <v>5</v>
      </c>
      <c r="D163" s="1" t="s">
        <v>687</v>
      </c>
      <c r="E163" s="1"/>
      <c r="F163" s="1"/>
      <c r="G163" s="3">
        <v>60.02</v>
      </c>
      <c r="H163" s="1" t="s">
        <v>688</v>
      </c>
      <c r="I163" s="15" t="s">
        <v>689</v>
      </c>
    </row>
    <row r="164" spans="2:9" ht="21.75" customHeight="1" thickBot="1" x14ac:dyDescent="0.3">
      <c r="B164" s="16">
        <v>2025</v>
      </c>
      <c r="C164" s="5">
        <v>5</v>
      </c>
      <c r="D164" s="6" t="s">
        <v>690</v>
      </c>
      <c r="E164" s="6"/>
      <c r="F164" s="6"/>
      <c r="G164" s="7">
        <v>528.85</v>
      </c>
      <c r="H164" s="6" t="s">
        <v>691</v>
      </c>
      <c r="I164" s="17" t="s">
        <v>692</v>
      </c>
    </row>
    <row r="165" spans="2:9" ht="24.75" customHeight="1" thickBot="1" x14ac:dyDescent="0.3">
      <c r="B165" s="8"/>
      <c r="C165" s="9"/>
      <c r="D165" s="9"/>
      <c r="E165" s="10"/>
      <c r="F165" s="13" t="s">
        <v>693</v>
      </c>
      <c r="G165" s="12">
        <f>SUM(G3:G164)</f>
        <v>904842.49999999919</v>
      </c>
      <c r="H165" s="9"/>
      <c r="I165" s="11"/>
    </row>
  </sheetData>
  <autoFilter ref="B2:I165" xr:uid="{A7F92FA4-0B05-4E13-9FB3-C23D8169715A}"/>
  <pageMargins left="0.70866141732283472" right="0.70866141732283472" top="0.74803149606299213" bottom="0.74803149606299213" header="0.31496062992125984" footer="0.31496062992125984"/>
  <pageSetup paperSize="9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Scalabium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SMExport suite</dc:creator>
  <cp:lastModifiedBy>Jurica Kraljević</cp:lastModifiedBy>
  <cp:lastPrinted>2025-06-24T06:04:26Z</cp:lastPrinted>
  <dcterms:created xsi:type="dcterms:W3CDTF">2025-06-23T10:30:18Z</dcterms:created>
  <dcterms:modified xsi:type="dcterms:W3CDTF">2025-06-24T06:10:52Z</dcterms:modified>
</cp:coreProperties>
</file>